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 activeTab="3"/>
  </bookViews>
  <sheets>
    <sheet name="Цена батона" sheetId="1" r:id="rId1"/>
    <sheet name="Цена хлеба" sheetId="2" r:id="rId2"/>
    <sheet name="цена сухарей" sheetId="3" r:id="rId3"/>
    <sheet name="Цена сайки" sheetId="4" r:id="rId4"/>
    <sheet name="Изменение объема продаж" sheetId="5" r:id="rId5"/>
    <sheet name="Средние цены" sheetId="6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D10" i="1" l="1"/>
  <c r="D21" i="4" l="1"/>
  <c r="D18" i="4"/>
  <c r="D17" i="4"/>
  <c r="D16" i="4"/>
  <c r="D15" i="4"/>
  <c r="D14" i="4"/>
  <c r="D21" i="3"/>
  <c r="D18" i="3"/>
  <c r="D17" i="3"/>
  <c r="D16" i="3"/>
  <c r="D15" i="3"/>
  <c r="D14" i="3"/>
  <c r="D21" i="2"/>
  <c r="D18" i="2"/>
  <c r="D17" i="2"/>
  <c r="D16" i="2"/>
  <c r="D15" i="2"/>
  <c r="D14" i="2"/>
  <c r="D21" i="1"/>
  <c r="D18" i="1"/>
  <c r="D17" i="1"/>
  <c r="D16" i="1"/>
  <c r="D15" i="1"/>
  <c r="D14" i="1"/>
  <c r="D10" i="4" l="1"/>
  <c r="D22" i="4"/>
  <c r="D25" i="1"/>
  <c r="D25" i="3"/>
  <c r="D10" i="3" l="1"/>
  <c r="D10" i="2"/>
  <c r="D11" i="1"/>
  <c r="D12" i="1"/>
  <c r="D22" i="1"/>
  <c r="D22" i="2"/>
  <c r="D22" i="3"/>
  <c r="D11" i="3"/>
  <c r="D11" i="2"/>
  <c r="D25" i="2"/>
  <c r="D25" i="4"/>
  <c r="D12" i="2" l="1"/>
  <c r="D12" i="3"/>
  <c r="D11" i="4"/>
  <c r="D12" i="4"/>
  <c r="D20" i="3" l="1"/>
  <c r="D20" i="2"/>
  <c r="D20" i="1"/>
  <c r="D20" i="4"/>
  <c r="D19" i="3"/>
  <c r="D19" i="4"/>
  <c r="D19" i="2"/>
  <c r="D19" i="1"/>
  <c r="D23" i="3" l="1"/>
  <c r="D13" i="3"/>
  <c r="D23" i="2"/>
  <c r="D13" i="2"/>
  <c r="D23" i="4"/>
  <c r="D13" i="4"/>
  <c r="D13" i="1"/>
  <c r="D23" i="1" l="1"/>
  <c r="D24" i="3" l="1"/>
  <c r="D24" i="2"/>
  <c r="D26" i="1"/>
  <c r="D27" i="1"/>
  <c r="D24" i="1"/>
  <c r="D26" i="2" l="1"/>
  <c r="D27" i="2"/>
  <c r="D26" i="3"/>
  <c r="D27" i="3"/>
  <c r="D24" i="4"/>
  <c r="D26" i="4" l="1"/>
  <c r="D16" i="5" l="1"/>
  <c r="D27" i="4"/>
</calcChain>
</file>

<file path=xl/sharedStrings.xml><?xml version="1.0" encoding="utf-8"?>
<sst xmlns="http://schemas.openxmlformats.org/spreadsheetml/2006/main" count="270" uniqueCount="115">
  <si>
    <t xml:space="preserve">  УТВЕРЖДАЮ                </t>
  </si>
  <si>
    <t xml:space="preserve">                                        Директор </t>
  </si>
  <si>
    <t xml:space="preserve">                                       ________________ _________________</t>
  </si>
  <si>
    <r>
      <t xml:space="preserve">                                                           </t>
    </r>
    <r>
      <rPr>
        <i/>
        <sz val="8"/>
        <rFont val="Arial"/>
        <family val="2"/>
        <charset val="204"/>
      </rPr>
      <t xml:space="preserve">     (дата)</t>
    </r>
  </si>
  <si>
    <t>№ п/п</t>
  </si>
  <si>
    <t>Статьи затрат</t>
  </si>
  <si>
    <t>Транспортно-заготовительные расходы</t>
  </si>
  <si>
    <t>Тара</t>
  </si>
  <si>
    <t>Основная заработная плата производственных рабочих</t>
  </si>
  <si>
    <t>Дополнительная заработная плата производственных рабочих</t>
  </si>
  <si>
    <t>Общепроизводственные расходы</t>
  </si>
  <si>
    <t>Общехозяйственные расходы</t>
  </si>
  <si>
    <t>Амортизация</t>
  </si>
  <si>
    <t>Производственная себестоимость</t>
  </si>
  <si>
    <t>Коммерческие расходы</t>
  </si>
  <si>
    <t>Полная себестоимость</t>
  </si>
  <si>
    <t>Себестоимость единицы продукции</t>
  </si>
  <si>
    <t>Главный бухгалтер          __________________</t>
  </si>
  <si>
    <t>__________________</t>
  </si>
  <si>
    <t xml:space="preserve">                                               </t>
  </si>
  <si>
    <r>
      <t xml:space="preserve">      </t>
    </r>
    <r>
      <rPr>
        <i/>
        <sz val="8"/>
        <rFont val="Arial"/>
        <family val="2"/>
        <charset val="204"/>
      </rPr>
      <t>(И.О. Фамилия)</t>
    </r>
  </si>
  <si>
    <r>
      <t xml:space="preserve">Экономист </t>
    </r>
    <r>
      <rPr>
        <sz val="11"/>
        <color theme="1"/>
        <rFont val="Calibri"/>
        <family val="2"/>
        <scheme val="minor"/>
      </rPr>
      <t xml:space="preserve">                     ___________________</t>
    </r>
  </si>
  <si>
    <t>(Должность исполнителя)             (подпись)</t>
  </si>
  <si>
    <t xml:space="preserve">                                           Директор </t>
  </si>
  <si>
    <t xml:space="preserve">                                       __________________</t>
  </si>
  <si>
    <r>
      <t xml:space="preserve">                                                 </t>
    </r>
    <r>
      <rPr>
        <i/>
        <sz val="8"/>
        <rFont val="Arial"/>
        <family val="2"/>
        <charset val="204"/>
      </rPr>
      <t>(подпись)                    (И.О. Фамилия)</t>
    </r>
  </si>
  <si>
    <r>
      <t xml:space="preserve">                                                  </t>
    </r>
    <r>
      <rPr>
        <i/>
        <sz val="8"/>
        <rFont val="Arial"/>
        <family val="2"/>
        <charset val="204"/>
      </rPr>
      <t>(дата)</t>
    </r>
  </si>
  <si>
    <r>
      <t xml:space="preserve">Плановая калькуляция цены </t>
    </r>
    <r>
      <rPr>
        <u/>
        <sz val="10"/>
        <rFont val="Arial"/>
        <family val="2"/>
        <charset val="204"/>
      </rPr>
      <t>Батона «Гасцiнец беларускi»</t>
    </r>
    <r>
      <rPr>
        <sz val="11"/>
        <color theme="1"/>
        <rFont val="Calibri"/>
        <family val="2"/>
        <scheme val="minor"/>
      </rPr>
      <t xml:space="preserve"> из муки пшеничной высшего сорта массой 0,45 кг</t>
    </r>
  </si>
  <si>
    <t>Показатели</t>
  </si>
  <si>
    <t>Норма, %</t>
  </si>
  <si>
    <t>%</t>
  </si>
  <si>
    <t>Плановая сумма прибыли</t>
  </si>
  <si>
    <t>Цена предприятия</t>
  </si>
  <si>
    <t>Сумма НДС</t>
  </si>
  <si>
    <t>Цена с НДС</t>
  </si>
  <si>
    <t>Плановый уровень рентабельности, %</t>
  </si>
  <si>
    <t>Ставка НДС,%</t>
  </si>
  <si>
    <t>х</t>
  </si>
  <si>
    <t xml:space="preserve">                                          УТВЕРЖДАЮ                </t>
  </si>
  <si>
    <t xml:space="preserve">                                        УТВЕРЖДАЮ                </t>
  </si>
  <si>
    <r>
      <t xml:space="preserve">                                                </t>
    </r>
    <r>
      <rPr>
        <i/>
        <sz val="8"/>
        <rFont val="Arial"/>
        <family val="2"/>
        <charset val="204"/>
      </rPr>
      <t>(подпись)                    (И.О. Фамилия)</t>
    </r>
  </si>
  <si>
    <r>
      <t xml:space="preserve">Плановая калькуляция цены </t>
    </r>
    <r>
      <rPr>
        <u/>
        <sz val="10"/>
        <rFont val="Arial"/>
        <family val="2"/>
        <charset val="204"/>
      </rPr>
      <t>Хлеба «Золак витаминный»</t>
    </r>
    <r>
      <rPr>
        <sz val="11"/>
        <color theme="1"/>
        <rFont val="Calibri"/>
        <family val="2"/>
        <scheme val="minor"/>
      </rPr>
      <t xml:space="preserve"> из муки ржаной обдирной и сеяной массой 0,9 кг</t>
    </r>
  </si>
  <si>
    <t xml:space="preserve">                                                  Директор </t>
  </si>
  <si>
    <t xml:space="preserve">                                               ________________ _________________</t>
  </si>
  <si>
    <r>
      <t xml:space="preserve">                                                         </t>
    </r>
    <r>
      <rPr>
        <i/>
        <sz val="8"/>
        <rFont val="Arial"/>
        <family val="2"/>
        <charset val="204"/>
      </rPr>
      <t>(подпись)                    (И.О. Фамилия)</t>
    </r>
  </si>
  <si>
    <t xml:space="preserve">                                               ___________________</t>
  </si>
  <si>
    <r>
      <t xml:space="preserve">                                                          </t>
    </r>
    <r>
      <rPr>
        <i/>
        <sz val="8"/>
        <rFont val="Arial"/>
        <family val="2"/>
        <charset val="204"/>
      </rPr>
      <t>(дата)</t>
    </r>
  </si>
  <si>
    <r>
      <t xml:space="preserve">Плановая калькуляция цены </t>
    </r>
    <r>
      <rPr>
        <u/>
        <sz val="10"/>
        <rFont val="Arial"/>
        <family val="2"/>
        <charset val="204"/>
      </rPr>
      <t>Сухарей с цукатами</t>
    </r>
    <r>
      <rPr>
        <sz val="11"/>
        <color theme="1"/>
        <rFont val="Calibri"/>
        <family val="2"/>
        <scheme val="minor"/>
      </rPr>
      <t xml:space="preserve"> из муки пшеничной первого сорта массой 0,5 кг (упаковка)</t>
    </r>
  </si>
  <si>
    <t xml:space="preserve">                                                 УТВЕРЖДАЮ                </t>
  </si>
  <si>
    <r>
      <t xml:space="preserve">Плановая калькуляция цены </t>
    </r>
    <r>
      <rPr>
        <u/>
        <sz val="10"/>
        <rFont val="Arial"/>
        <family val="2"/>
        <charset val="204"/>
      </rPr>
      <t>Сайки столичная с изюмом</t>
    </r>
    <r>
      <rPr>
        <sz val="11"/>
        <color theme="1"/>
        <rFont val="Calibri"/>
        <family val="2"/>
        <scheme val="minor"/>
      </rPr>
      <t xml:space="preserve"> из муки пшеничной высшего сорта массой 0,25 кг</t>
    </r>
  </si>
  <si>
    <t xml:space="preserve">                                                           Директор </t>
  </si>
  <si>
    <t xml:space="preserve">                                                           ________________ _________________</t>
  </si>
  <si>
    <r>
      <t xml:space="preserve">                                                                 </t>
    </r>
    <r>
      <rPr>
        <i/>
        <sz val="8"/>
        <rFont val="Arial"/>
        <family val="2"/>
        <charset val="204"/>
      </rPr>
      <t>(подпись)                    (И.О. Фамилия)</t>
    </r>
  </si>
  <si>
    <t xml:space="preserve">                                                          __________________</t>
  </si>
  <si>
    <t>Ед. измерения</t>
  </si>
  <si>
    <t>Объем продаж</t>
  </si>
  <si>
    <t>т</t>
  </si>
  <si>
    <t>Цена единицы продукции (без налогов)</t>
  </si>
  <si>
    <t>Постоянные издержки на единицу продукции</t>
  </si>
  <si>
    <t>Общая сумма постоянных издержек</t>
  </si>
  <si>
    <t>Маржинальная прибыль</t>
  </si>
  <si>
    <t>Относительная маржинальная прибыль</t>
  </si>
  <si>
    <t>Безубыточное изменение объема продаж</t>
  </si>
  <si>
    <t>Прибыль до изменения цены</t>
  </si>
  <si>
    <t>Значение</t>
  </si>
  <si>
    <t>Максимально возможный размер снижения цены для обеспечения безубыточной работы предприятия</t>
  </si>
  <si>
    <r>
      <t xml:space="preserve">Прогнозируемая прибыль </t>
    </r>
    <r>
      <rPr>
        <b/>
        <u/>
        <sz val="11"/>
        <color theme="1"/>
        <rFont val="Calibri"/>
        <family val="2"/>
        <charset val="204"/>
        <scheme val="minor"/>
      </rPr>
      <t>без</t>
    </r>
    <r>
      <rPr>
        <sz val="11"/>
        <color theme="1"/>
        <rFont val="Calibri"/>
        <family val="2"/>
        <scheme val="minor"/>
      </rPr>
      <t xml:space="preserve"> учета данных маркетологов</t>
    </r>
  </si>
  <si>
    <r>
      <t xml:space="preserve">Прогнозируемая прибыль </t>
    </r>
    <r>
      <rPr>
        <b/>
        <u/>
        <sz val="11"/>
        <color theme="1"/>
        <rFont val="Calibri"/>
        <family val="2"/>
        <charset val="204"/>
        <scheme val="minor"/>
      </rPr>
      <t>с</t>
    </r>
    <r>
      <rPr>
        <sz val="11"/>
        <color theme="1"/>
        <rFont val="Calibri"/>
        <family val="2"/>
        <scheme val="minor"/>
      </rPr>
      <t xml:space="preserve"> учетом данных маркетологов</t>
    </r>
  </si>
  <si>
    <r>
      <t xml:space="preserve">Новая цена единицы продукции (без налогов) </t>
    </r>
    <r>
      <rPr>
        <b/>
        <u/>
        <sz val="11"/>
        <color theme="1"/>
        <rFont val="Calibri"/>
        <family val="2"/>
        <charset val="204"/>
        <scheme val="minor"/>
      </rPr>
      <t>без</t>
    </r>
    <r>
      <rPr>
        <sz val="11"/>
        <color theme="1"/>
        <rFont val="Calibri"/>
        <family val="2"/>
        <scheme val="minor"/>
      </rPr>
      <t xml:space="preserve"> учета данных маркетологов</t>
    </r>
  </si>
  <si>
    <r>
      <t xml:space="preserve">Изменение прибыли </t>
    </r>
    <r>
      <rPr>
        <b/>
        <u/>
        <sz val="11"/>
        <color theme="1"/>
        <rFont val="Calibri"/>
        <family val="2"/>
        <charset val="204"/>
        <scheme val="minor"/>
      </rPr>
      <t>без</t>
    </r>
    <r>
      <rPr>
        <sz val="11"/>
        <color theme="1"/>
        <rFont val="Calibri"/>
        <family val="2"/>
        <scheme val="minor"/>
      </rPr>
      <t xml:space="preserve"> учета данных маркетологов</t>
    </r>
  </si>
  <si>
    <r>
      <t xml:space="preserve">Изменение прибыли </t>
    </r>
    <r>
      <rPr>
        <b/>
        <u/>
        <sz val="11"/>
        <color theme="1"/>
        <rFont val="Calibri"/>
        <family val="2"/>
        <charset val="204"/>
        <scheme val="minor"/>
      </rPr>
      <t>с</t>
    </r>
    <r>
      <rPr>
        <sz val="11"/>
        <color theme="1"/>
        <rFont val="Calibri"/>
        <family val="2"/>
        <scheme val="minor"/>
      </rPr>
      <t xml:space="preserve"> учетом данных маркетологов</t>
    </r>
  </si>
  <si>
    <t>Максимальный размер изменения объема продаж по оценкам маркетологов</t>
  </si>
  <si>
    <t xml:space="preserve"> № п/п</t>
  </si>
  <si>
    <t>Наименование продукции</t>
  </si>
  <si>
    <t xml:space="preserve">Переменные издержки на единицу продукции </t>
  </si>
  <si>
    <t>Булочные изделия из пшеничной муки высшего сорта</t>
  </si>
  <si>
    <t>Хлеб ржаной из обдирной и сеяной муки</t>
  </si>
  <si>
    <t>Сухарные изделия</t>
  </si>
  <si>
    <t>Изделия сдобные хлебобулочные</t>
  </si>
  <si>
    <t>Итого</t>
  </si>
  <si>
    <t>Годовой объем выпуска продукции, т</t>
  </si>
  <si>
    <t>Примечание:</t>
  </si>
  <si>
    <t>Средневзвешенная цена на 1 тонну продукции предприятия с НДС</t>
  </si>
  <si>
    <t>Количество выпускаемой продукции, шт.</t>
  </si>
  <si>
    <t>Определяется опытным путем</t>
  </si>
  <si>
    <t>рублей</t>
  </si>
  <si>
    <r>
      <t>Безубыточное изменение объема продаж</t>
    </r>
    <r>
      <rPr>
        <b/>
        <u/>
        <sz val="11"/>
        <color theme="1"/>
        <rFont val="Calibri"/>
        <family val="2"/>
        <charset val="204"/>
        <scheme val="minor"/>
      </rPr>
      <t xml:space="preserve"> с</t>
    </r>
    <r>
      <rPr>
        <sz val="11"/>
        <color theme="1"/>
        <rFont val="Calibri"/>
        <family val="2"/>
        <scheme val="minor"/>
      </rPr>
      <t xml:space="preserve"> учетом максимально возможного размера снижения цены для обеспечения безубыточной работы предприятия</t>
    </r>
  </si>
  <si>
    <t>Отчисления на социальные нужды</t>
  </si>
  <si>
    <t>Предполагаемый размер изменения цены</t>
  </si>
  <si>
    <r>
      <t xml:space="preserve">Новая цена единицы продукции (без налогов) </t>
    </r>
    <r>
      <rPr>
        <b/>
        <u/>
        <sz val="11"/>
        <color theme="1"/>
        <rFont val="Calibri"/>
        <family val="2"/>
        <charset val="204"/>
        <scheme val="minor"/>
      </rPr>
      <t>с учетом максимально возможного ее снижения для обеспечения безубыточного объема производства по данным маркетологов</t>
    </r>
  </si>
  <si>
    <r>
      <t xml:space="preserve">Прогнозируемый объем продаж </t>
    </r>
    <r>
      <rPr>
        <b/>
        <u/>
        <sz val="11"/>
        <color theme="1"/>
        <rFont val="Calibri"/>
        <family val="2"/>
        <charset val="204"/>
        <scheme val="minor"/>
      </rPr>
      <t>с</t>
    </r>
    <r>
      <rPr>
        <sz val="11"/>
        <color theme="1"/>
        <rFont val="Calibri"/>
        <family val="2"/>
        <scheme val="minor"/>
      </rPr>
      <t xml:space="preserve"> учетом данных маркетологов и максимально возможного снижения цены</t>
    </r>
  </si>
  <si>
    <t>Среднерыночная цена (без налогов)</t>
  </si>
  <si>
    <t>Таблица 83 Расчет средневзвешенной цены</t>
  </si>
  <si>
    <t>Таблица 82 Сравнительная таблица цен</t>
  </si>
  <si>
    <r>
      <t xml:space="preserve">Таблица 81 Расчет изменения цены и объема продаж </t>
    </r>
    <r>
      <rPr>
        <u/>
        <sz val="11"/>
        <color theme="1"/>
        <rFont val="Calibri"/>
        <family val="2"/>
        <charset val="204"/>
        <scheme val="minor"/>
      </rPr>
      <t>в январе планируемого года</t>
    </r>
    <r>
      <rPr>
        <sz val="11"/>
        <color theme="1"/>
        <rFont val="Calibri"/>
        <family val="2"/>
        <charset val="204"/>
        <scheme val="minor"/>
      </rPr>
      <t xml:space="preserve">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Батона «Гасцiнец беларускi» </t>
    </r>
    <r>
      <rPr>
        <sz val="11"/>
        <color theme="1"/>
        <rFont val="Calibri"/>
        <family val="2"/>
        <scheme val="minor"/>
      </rPr>
      <t>для обеспечения безубыточной работы предприятия</t>
    </r>
  </si>
  <si>
    <t>р.</t>
  </si>
  <si>
    <t xml:space="preserve">Показатели </t>
  </si>
  <si>
    <r>
      <t xml:space="preserve">Прогнозируемый объем продаж </t>
    </r>
    <r>
      <rPr>
        <b/>
        <u/>
        <sz val="11"/>
        <color theme="1"/>
        <rFont val="Calibri"/>
        <family val="2"/>
        <charset val="204"/>
        <scheme val="minor"/>
      </rPr>
      <t>для обеспечения безубыточной работы без учета данных маркетологов</t>
    </r>
  </si>
  <si>
    <t>Мука</t>
  </si>
  <si>
    <t>Вспомогательные материалы</t>
  </si>
  <si>
    <t>Возвратные отходы</t>
  </si>
  <si>
    <t>Топливо и электроэнергия на технологические цели</t>
  </si>
  <si>
    <t>Прочие производственные расходы</t>
  </si>
  <si>
    <t>в т.ч. расходы на доставку продукции</t>
  </si>
  <si>
    <t>Сумма  на 1 тонну, р.</t>
  </si>
  <si>
    <t>Прогнозируемая цена с НДС, р.</t>
  </si>
  <si>
    <t>Среднерыночная цена на аналогичную продукцию, р.</t>
  </si>
  <si>
    <t>Разница в ценах, р.</t>
  </si>
  <si>
    <t>Прогнозируемая цена 1 тонны с НДС, р.</t>
  </si>
  <si>
    <t>Прогнозируемая средневзвешенная цена с НДС 1 единицы продукции, р.</t>
  </si>
  <si>
    <t>Изменение  реализации (выручки) на 1 тонну продукции, р.</t>
  </si>
  <si>
    <t>Изменение  реализации (выручки) на годовую производственную программу, р.</t>
  </si>
  <si>
    <r>
      <t xml:space="preserve">                                              </t>
    </r>
    <r>
      <rPr>
        <i/>
        <sz val="8"/>
        <rFont val="Arial"/>
        <family val="2"/>
        <charset val="204"/>
      </rPr>
      <t xml:space="preserve"> (подпись)</t>
    </r>
  </si>
  <si>
    <r>
      <t xml:space="preserve">                                             </t>
    </r>
    <r>
      <rPr>
        <i/>
        <sz val="8"/>
        <rFont val="Arial"/>
        <family val="2"/>
        <charset val="204"/>
      </rPr>
      <t xml:space="preserve"> (подпись)</t>
    </r>
  </si>
  <si>
    <r>
      <t xml:space="preserve">                                            </t>
    </r>
    <r>
      <rPr>
        <i/>
        <sz val="8"/>
        <rFont val="Arial"/>
        <family val="2"/>
        <charset val="204"/>
      </rPr>
      <t xml:space="preserve"> (подпись)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</si>
</sst>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u/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/>
    <xf numFmtId="0" fontId="0" fillId="0" borderId="8" xfId="0" applyBorder="1" applyAlignment="1">
      <alignment vertical="center" wrapText="1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8" xfId="0" applyBorder="1"/>
    <xf numFmtId="0" fontId="0" fillId="0" borderId="8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vertical="center" wrapText="1"/>
    </xf>
    <xf numFmtId="1" fontId="0" fillId="0" borderId="0" xfId="0" applyNumberFormat="1"/>
    <xf numFmtId="0" fontId="0" fillId="0" borderId="8" xfId="0" applyBorder="1" applyAlignment="1">
      <alignment wrapText="1"/>
    </xf>
    <xf numFmtId="164" fontId="0" fillId="2" borderId="9" xfId="0" applyNumberFormat="1" applyFill="1" applyBorder="1"/>
    <xf numFmtId="0" fontId="0" fillId="0" borderId="11" xfId="0" applyBorder="1" applyAlignment="1">
      <alignment wrapText="1"/>
    </xf>
    <xf numFmtId="0" fontId="9" fillId="0" borderId="8" xfId="0" applyFont="1" applyBorder="1" applyAlignment="1">
      <alignment vertical="center" wrapText="1"/>
    </xf>
    <xf numFmtId="0" fontId="0" fillId="4" borderId="8" xfId="0" applyFill="1" applyBorder="1"/>
    <xf numFmtId="0" fontId="2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1" fontId="0" fillId="0" borderId="0" xfId="0" applyNumberFormat="1" applyBorder="1"/>
    <xf numFmtId="1" fontId="0" fillId="2" borderId="8" xfId="0" applyNumberFormat="1" applyFill="1" applyBorder="1" applyAlignment="1">
      <alignment horizontal="right"/>
    </xf>
    <xf numFmtId="0" fontId="0" fillId="0" borderId="4" xfId="0" applyBorder="1"/>
    <xf numFmtId="0" fontId="9" fillId="0" borderId="5" xfId="0" applyFont="1" applyBorder="1" applyAlignment="1">
      <alignment vertical="center" wrapText="1"/>
    </xf>
    <xf numFmtId="1" fontId="0" fillId="2" borderId="5" xfId="0" applyNumberFormat="1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/>
    <xf numFmtId="0" fontId="9" fillId="0" borderId="16" xfId="0" applyFont="1" applyBorder="1" applyAlignment="1">
      <alignment vertical="center" wrapText="1"/>
    </xf>
    <xf numFmtId="1" fontId="0" fillId="2" borderId="16" xfId="0" applyNumberFormat="1" applyFill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1" fontId="0" fillId="2" borderId="2" xfId="0" applyNumberFormat="1" applyFill="1" applyBorder="1" applyAlignment="1">
      <alignment horizontal="right"/>
    </xf>
    <xf numFmtId="0" fontId="0" fillId="0" borderId="5" xfId="0" applyBorder="1"/>
    <xf numFmtId="164" fontId="0" fillId="4" borderId="6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2" fontId="0" fillId="2" borderId="9" xfId="0" applyNumberFormat="1" applyFill="1" applyBorder="1"/>
    <xf numFmtId="164" fontId="0" fillId="4" borderId="8" xfId="0" applyNumberFormat="1" applyFill="1" applyBorder="1"/>
    <xf numFmtId="2" fontId="0" fillId="3" borderId="9" xfId="0" applyNumberFormat="1" applyFill="1" applyBorder="1"/>
    <xf numFmtId="2" fontId="0" fillId="0" borderId="9" xfId="0" applyNumberFormat="1" applyBorder="1" applyAlignment="1">
      <alignment horizontal="center"/>
    </xf>
    <xf numFmtId="2" fontId="0" fillId="2" borderId="9" xfId="0" applyNumberFormat="1" applyFill="1" applyBorder="1" applyAlignment="1">
      <alignment horizontal="right"/>
    </xf>
    <xf numFmtId="2" fontId="0" fillId="3" borderId="6" xfId="0" applyNumberFormat="1" applyFill="1" applyBorder="1" applyAlignment="1">
      <alignment vertical="center" wrapText="1"/>
    </xf>
    <xf numFmtId="2" fontId="0" fillId="3" borderId="9" xfId="0" applyNumberFormat="1" applyFill="1" applyBorder="1" applyAlignment="1">
      <alignment vertical="center" wrapText="1"/>
    </xf>
    <xf numFmtId="0" fontId="11" fillId="0" borderId="8" xfId="0" applyFont="1" applyBorder="1"/>
    <xf numFmtId="2" fontId="0" fillId="4" borderId="9" xfId="0" applyNumberFormat="1" applyFill="1" applyBorder="1"/>
    <xf numFmtId="2" fontId="6" fillId="0" borderId="9" xfId="0" applyNumberFormat="1" applyFont="1" applyFill="1" applyBorder="1"/>
    <xf numFmtId="2" fontId="6" fillId="0" borderId="9" xfId="0" applyNumberFormat="1" applyFont="1" applyBorder="1"/>
    <xf numFmtId="2" fontId="6" fillId="5" borderId="9" xfId="0" applyNumberFormat="1" applyFont="1" applyFill="1" applyBorder="1"/>
    <xf numFmtId="2" fontId="0" fillId="6" borderId="9" xfId="0" applyNumberFormat="1" applyFill="1" applyBorder="1"/>
    <xf numFmtId="2" fontId="0" fillId="2" borderId="12" xfId="0" applyNumberFormat="1" applyFill="1" applyBorder="1"/>
    <xf numFmtId="2" fontId="0" fillId="4" borderId="8" xfId="0" applyNumberFormat="1" applyFill="1" applyBorder="1"/>
    <xf numFmtId="2" fontId="6" fillId="0" borderId="8" xfId="0" applyNumberFormat="1" applyFont="1" applyBorder="1"/>
    <xf numFmtId="2" fontId="0" fillId="2" borderId="8" xfId="0" applyNumberFormat="1" applyFill="1" applyBorder="1"/>
    <xf numFmtId="2" fontId="0" fillId="4" borderId="5" xfId="0" applyNumberFormat="1" applyFill="1" applyBorder="1" applyAlignment="1">
      <alignment horizontal="right" vertical="center" wrapText="1"/>
    </xf>
    <xf numFmtId="2" fontId="0" fillId="4" borderId="8" xfId="0" applyNumberFormat="1" applyFill="1" applyBorder="1" applyAlignment="1">
      <alignment horizontal="right"/>
    </xf>
    <xf numFmtId="2" fontId="0" fillId="4" borderId="16" xfId="0" applyNumberFormat="1" applyFill="1" applyBorder="1" applyAlignment="1">
      <alignment horizontal="right"/>
    </xf>
    <xf numFmtId="2" fontId="0" fillId="5" borderId="2" xfId="0" applyNumberFormat="1" applyFill="1" applyBorder="1" applyAlignment="1">
      <alignment horizontal="right"/>
    </xf>
    <xf numFmtId="2" fontId="0" fillId="2" borderId="3" xfId="0" applyNumberFormat="1" applyFill="1" applyBorder="1"/>
    <xf numFmtId="2" fontId="0" fillId="5" borderId="8" xfId="0" applyNumberFormat="1" applyFill="1" applyBorder="1"/>
    <xf numFmtId="0" fontId="0" fillId="0" borderId="11" xfId="0" applyFill="1" applyBorder="1" applyAlignment="1">
      <alignment vertical="center" wrapText="1"/>
    </xf>
    <xf numFmtId="2" fontId="0" fillId="2" borderId="12" xfId="0" applyNumberFormat="1" applyFill="1" applyBorder="1" applyAlignment="1">
      <alignment horizontal="right"/>
    </xf>
    <xf numFmtId="2" fontId="0" fillId="3" borderId="6" xfId="0" applyNumberFormat="1" applyFill="1" applyBorder="1"/>
    <xf numFmtId="0" fontId="0" fillId="0" borderId="1" xfId="0" applyBorder="1" applyAlignment="1">
      <alignment horizontal="center" vertical="center" wrapText="1"/>
    </xf>
    <xf numFmtId="2" fontId="0" fillId="4" borderId="5" xfId="0" applyNumberFormat="1" applyFill="1" applyBorder="1"/>
    <xf numFmtId="2" fontId="6" fillId="0" borderId="5" xfId="0" applyNumberFormat="1" applyFont="1" applyBorder="1"/>
    <xf numFmtId="2" fontId="0" fillId="2" borderId="5" xfId="0" applyNumberFormat="1" applyFill="1" applyBorder="1"/>
    <xf numFmtId="164" fontId="0" fillId="4" borderId="5" xfId="0" applyNumberFormat="1" applyFill="1" applyBorder="1"/>
    <xf numFmtId="2" fontId="0" fillId="2" borderId="6" xfId="0" applyNumberForma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4" borderId="16" xfId="0" applyNumberFormat="1" applyFill="1" applyBorder="1"/>
    <xf numFmtId="2" fontId="6" fillId="0" borderId="16" xfId="0" applyNumberFormat="1" applyFont="1" applyBorder="1"/>
    <xf numFmtId="2" fontId="0" fillId="2" borderId="16" xfId="0" applyNumberFormat="1" applyFill="1" applyBorder="1"/>
    <xf numFmtId="0" fontId="0" fillId="4" borderId="16" xfId="0" applyFill="1" applyBorder="1"/>
    <xf numFmtId="2" fontId="0" fillId="2" borderId="17" xfId="0" applyNumberFormat="1" applyFill="1" applyBorder="1"/>
    <xf numFmtId="0" fontId="0" fillId="2" borderId="2" xfId="0" applyFill="1" applyBorder="1"/>
    <xf numFmtId="2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1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076;&#1072;&#1085;&#1080;&#1077;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ырье"/>
      <sheetName val="Транспортные"/>
      <sheetName val="Энергия"/>
      <sheetName val="Тара"/>
      <sheetName val="Заработная плата"/>
      <sheetName val="Амортизация"/>
      <sheetName val="Смета"/>
      <sheetName val="Элементы затрат"/>
      <sheetName val="Переменные и постоянные"/>
      <sheetName val="Энергетический баланс"/>
      <sheetName val="Прочие расходы"/>
      <sheetName val="Кальк. батона"/>
      <sheetName val="Кальк. хлеба"/>
      <sheetName val="Кальк. сухарей"/>
      <sheetName val="Кальк. сайки"/>
      <sheetName val="Себестоимость реализ продук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/>
        </row>
        <row r="12">
          <cell r="C12">
            <v>120.69576174112258</v>
          </cell>
        </row>
        <row r="13">
          <cell r="C13">
            <v>2.3030197785414284E-2</v>
          </cell>
        </row>
        <row r="14">
          <cell r="C14">
            <v>3.4426711458700274</v>
          </cell>
        </row>
        <row r="15">
          <cell r="C15">
            <v>14.497495332630914</v>
          </cell>
        </row>
        <row r="16">
          <cell r="C16">
            <v>54.468103714668572</v>
          </cell>
        </row>
        <row r="17">
          <cell r="C17">
            <v>39.038625909425818</v>
          </cell>
        </row>
        <row r="18">
          <cell r="C18">
            <v>2.0805023918786465</v>
          </cell>
        </row>
        <row r="19">
          <cell r="C19">
            <v>14.227218392251345</v>
          </cell>
        </row>
        <row r="20">
          <cell r="C20">
            <v>137.7045415501936</v>
          </cell>
        </row>
        <row r="21">
          <cell r="C21">
            <v>98.360386821566891</v>
          </cell>
        </row>
        <row r="22">
          <cell r="C22">
            <v>72.287672287672279</v>
          </cell>
        </row>
        <row r="23">
          <cell r="C23">
            <v>0.16543645803740087</v>
          </cell>
        </row>
        <row r="24">
          <cell r="C24">
            <v>1012.0045684417672</v>
          </cell>
        </row>
        <row r="25">
          <cell r="C25">
            <v>20.240091368835344</v>
          </cell>
        </row>
        <row r="26">
          <cell r="C26">
            <v>3.8634063143637181</v>
          </cell>
        </row>
        <row r="27">
          <cell r="C27">
            <v>1032.2446598106026</v>
          </cell>
        </row>
        <row r="28">
          <cell r="C28">
            <v>0.46451009691477113</v>
          </cell>
        </row>
      </sheetData>
      <sheetData sheetId="12">
        <row r="10">
          <cell r="C10">
            <v>260.50724637681162</v>
          </cell>
        </row>
        <row r="11">
          <cell r="C11">
            <v>179.28007246376814</v>
          </cell>
        </row>
        <row r="12">
          <cell r="C12">
            <v>1.7591492753623192E-2</v>
          </cell>
        </row>
        <row r="13">
          <cell r="C13">
            <v>4.3548318768270429</v>
          </cell>
        </row>
        <row r="14">
          <cell r="C14">
            <v>11.477343425964328</v>
          </cell>
        </row>
        <row r="15">
          <cell r="C15">
            <v>39.926205779401016</v>
          </cell>
        </row>
        <row r="16">
          <cell r="C16">
            <v>34.608217989205379</v>
          </cell>
        </row>
        <row r="17">
          <cell r="C17">
            <v>1.8443907444963248</v>
          </cell>
        </row>
        <row r="18">
          <cell r="C18">
            <v>12.612602621860789</v>
          </cell>
        </row>
        <row r="19">
          <cell r="C19">
            <v>174.19036025152693</v>
          </cell>
        </row>
        <row r="20">
          <cell r="C20">
            <v>124.42168589394784</v>
          </cell>
        </row>
        <row r="21">
          <cell r="C21">
            <v>54.093620647674697</v>
          </cell>
        </row>
        <row r="22">
          <cell r="C22">
            <v>0.2092700494832079</v>
          </cell>
        </row>
        <row r="23">
          <cell r="C23">
            <v>897.50825662821364</v>
          </cell>
        </row>
        <row r="24">
          <cell r="C24">
            <v>17.950165132564273</v>
          </cell>
        </row>
        <row r="25">
          <cell r="C25">
            <v>4.8870438848361557</v>
          </cell>
        </row>
        <row r="26">
          <cell r="C26">
            <v>915.45842176077792</v>
          </cell>
        </row>
        <row r="27">
          <cell r="C27">
            <v>0.82391257958470021</v>
          </cell>
        </row>
      </sheetData>
      <sheetData sheetId="13">
        <row r="10">
          <cell r="C10">
            <v>402.91666666666663</v>
          </cell>
        </row>
        <row r="11">
          <cell r="C11">
            <v>1468.1241666666665</v>
          </cell>
        </row>
        <row r="12">
          <cell r="C12">
            <v>7.4841633333333324E-2</v>
          </cell>
        </row>
        <row r="13">
          <cell r="C13">
            <v>0.91216073095701589</v>
          </cell>
        </row>
        <row r="14">
          <cell r="C14">
            <v>37.305306937281649</v>
          </cell>
        </row>
        <row r="15">
          <cell r="C15">
            <v>56.17635131710972</v>
          </cell>
        </row>
        <row r="16">
          <cell r="C16">
            <v>55.955363803510359</v>
          </cell>
        </row>
        <row r="17">
          <cell r="C17">
            <v>2.9820534283593947</v>
          </cell>
        </row>
        <row r="18">
          <cell r="C18">
            <v>20.392346362226935</v>
          </cell>
        </row>
        <row r="19">
          <cell r="C19">
            <v>36.485818701333351</v>
          </cell>
        </row>
        <row r="20">
          <cell r="C20">
            <v>26.061299072380972</v>
          </cell>
        </row>
        <row r="21">
          <cell r="C21">
            <v>285.17872711421091</v>
          </cell>
        </row>
        <row r="22">
          <cell r="C22">
            <v>4.383359144580707E-2</v>
          </cell>
        </row>
        <row r="23">
          <cell r="C23">
            <v>2392.4592527588165</v>
          </cell>
        </row>
        <row r="24">
          <cell r="C24">
            <v>47.849185055176328</v>
          </cell>
        </row>
        <row r="25">
          <cell r="C25">
            <v>1.0236375704724381</v>
          </cell>
        </row>
        <row r="26">
          <cell r="C26">
            <v>2440.3084378139929</v>
          </cell>
        </row>
        <row r="27">
          <cell r="C27">
            <v>1.2201542189069965</v>
          </cell>
        </row>
      </sheetData>
      <sheetData sheetId="14">
        <row r="10">
          <cell r="C10">
            <v>397.00199866755497</v>
          </cell>
        </row>
        <row r="11">
          <cell r="C11">
            <v>193.63916666666663</v>
          </cell>
        </row>
        <row r="12">
          <cell r="C12">
            <v>2.3625646613368866E-2</v>
          </cell>
        </row>
        <row r="13">
          <cell r="C13">
            <v>1.0985161491095243</v>
          </cell>
        </row>
        <row r="14">
          <cell r="C14">
            <v>17.396994399157094</v>
          </cell>
        </row>
        <row r="15">
          <cell r="C15">
            <v>48.564261494069598</v>
          </cell>
        </row>
        <row r="16">
          <cell r="C16">
            <v>71.822743433149512</v>
          </cell>
        </row>
        <row r="17">
          <cell r="C17">
            <v>3.8276805605464439</v>
          </cell>
        </row>
        <row r="18">
          <cell r="C18">
            <v>26.1750467018188</v>
          </cell>
        </row>
        <row r="19">
          <cell r="C19">
            <v>43.939910694078861</v>
          </cell>
        </row>
        <row r="20">
          <cell r="C20">
            <v>31.385650495770626</v>
          </cell>
        </row>
        <row r="21">
          <cell r="C21">
            <v>222.88851351351352</v>
          </cell>
        </row>
        <row r="22">
          <cell r="C22">
            <v>5.2788841311079471E-2</v>
          </cell>
        </row>
        <row r="23">
          <cell r="C23">
            <v>1057.7696459701331</v>
          </cell>
        </row>
        <row r="24">
          <cell r="C24">
            <v>21.155392919402662</v>
          </cell>
        </row>
        <row r="25">
          <cell r="C25">
            <v>1.2327678268055167</v>
          </cell>
        </row>
        <row r="26">
          <cell r="C26">
            <v>1078.9250388895357</v>
          </cell>
        </row>
        <row r="27">
          <cell r="C27">
            <v>0.26973125972238393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38"/>
  <sheetViews>
    <sheetView topLeftCell="A13" workbookViewId="0">
      <selection activeCell="G19" sqref="G19"/>
    </sheetView>
  </sheetViews>
  <sheetFormatPr defaultRowHeight="15" x14ac:dyDescent="0.25"/>
  <cols>
    <col min="1" max="1" width="6" customWidth="1"/>
    <col min="2" max="2" width="43.5703125" customWidth="1"/>
    <col min="3" max="3" width="10.42578125" customWidth="1"/>
    <col min="4" max="4" width="19.7109375" customWidth="1"/>
  </cols>
  <sheetData>
    <row r="1" spans="1:4" x14ac:dyDescent="0.25">
      <c r="B1" s="95" t="s">
        <v>38</v>
      </c>
      <c r="C1" s="95"/>
      <c r="D1" s="95"/>
    </row>
    <row r="2" spans="1:4" ht="4.5" customHeight="1" x14ac:dyDescent="0.25">
      <c r="B2" s="95" t="s">
        <v>23</v>
      </c>
      <c r="C2" s="95"/>
      <c r="D2" s="95"/>
    </row>
    <row r="3" spans="1:4" x14ac:dyDescent="0.25">
      <c r="B3" s="95"/>
      <c r="C3" s="95"/>
      <c r="D3" s="95"/>
    </row>
    <row r="4" spans="1:4" x14ac:dyDescent="0.25">
      <c r="B4" s="92" t="s">
        <v>2</v>
      </c>
      <c r="C4" s="92"/>
      <c r="D4" s="92"/>
    </row>
    <row r="5" spans="1:4" x14ac:dyDescent="0.25">
      <c r="B5" s="96" t="s">
        <v>25</v>
      </c>
      <c r="C5" s="96"/>
      <c r="D5" s="96"/>
    </row>
    <row r="6" spans="1:4" x14ac:dyDescent="0.25">
      <c r="B6" s="97" t="s">
        <v>24</v>
      </c>
      <c r="C6" s="97"/>
      <c r="D6" s="97"/>
    </row>
    <row r="7" spans="1:4" x14ac:dyDescent="0.25">
      <c r="B7" s="1" t="s">
        <v>26</v>
      </c>
      <c r="C7" s="1"/>
      <c r="D7" s="1"/>
    </row>
    <row r="8" spans="1:4" ht="35.25" customHeight="1" thickBot="1" x14ac:dyDescent="0.3">
      <c r="A8" s="98" t="s">
        <v>27</v>
      </c>
      <c r="B8" s="98"/>
      <c r="C8" s="98"/>
      <c r="D8" s="98"/>
    </row>
    <row r="9" spans="1:4" ht="30.75" thickBot="1" x14ac:dyDescent="0.3">
      <c r="A9" s="77" t="s">
        <v>4</v>
      </c>
      <c r="B9" s="2" t="s">
        <v>28</v>
      </c>
      <c r="C9" s="2" t="s">
        <v>29</v>
      </c>
      <c r="D9" s="3" t="s">
        <v>104</v>
      </c>
    </row>
    <row r="10" spans="1:4" x14ac:dyDescent="0.25">
      <c r="A10" s="29">
        <v>1</v>
      </c>
      <c r="B10" s="4" t="s">
        <v>98</v>
      </c>
      <c r="C10" s="4"/>
      <c r="D10" s="76">
        <f>'[1]Кальк. батона'!$C$11</f>
        <v>0</v>
      </c>
    </row>
    <row r="11" spans="1:4" x14ac:dyDescent="0.25">
      <c r="A11" s="5">
        <v>2</v>
      </c>
      <c r="B11" s="6" t="s">
        <v>99</v>
      </c>
      <c r="C11" s="6"/>
      <c r="D11" s="53">
        <f>'[1]Кальк. батона'!$C$12</f>
        <v>120.69576174112258</v>
      </c>
    </row>
    <row r="12" spans="1:4" x14ac:dyDescent="0.25">
      <c r="A12" s="5">
        <v>3</v>
      </c>
      <c r="B12" s="6" t="s">
        <v>100</v>
      </c>
      <c r="C12" s="6"/>
      <c r="D12" s="53">
        <f>'[1]Кальк. батона'!$C$13</f>
        <v>2.3030197785414284E-2</v>
      </c>
    </row>
    <row r="13" spans="1:4" x14ac:dyDescent="0.25">
      <c r="A13" s="5">
        <v>4</v>
      </c>
      <c r="B13" s="6" t="s">
        <v>6</v>
      </c>
      <c r="C13" s="6"/>
      <c r="D13" s="53">
        <f>'[1]Кальк. батона'!$C$14</f>
        <v>3.4426711458700274</v>
      </c>
    </row>
    <row r="14" spans="1:4" x14ac:dyDescent="0.25">
      <c r="A14" s="5">
        <v>5</v>
      </c>
      <c r="B14" s="6" t="s">
        <v>7</v>
      </c>
      <c r="C14" s="6"/>
      <c r="D14" s="53">
        <f>'[1]Кальк. батона'!$C$15</f>
        <v>14.497495332630914</v>
      </c>
    </row>
    <row r="15" spans="1:4" ht="28.5" customHeight="1" x14ac:dyDescent="0.25">
      <c r="A15" s="5">
        <v>6</v>
      </c>
      <c r="B15" s="6" t="s">
        <v>101</v>
      </c>
      <c r="C15" s="6"/>
      <c r="D15" s="53">
        <f>'[1]Кальк. батона'!$C$16</f>
        <v>54.468103714668572</v>
      </c>
    </row>
    <row r="16" spans="1:4" ht="29.25" customHeight="1" x14ac:dyDescent="0.25">
      <c r="A16" s="5">
        <v>7</v>
      </c>
      <c r="B16" s="6" t="s">
        <v>8</v>
      </c>
      <c r="C16" s="6"/>
      <c r="D16" s="53">
        <f>'[1]Кальк. батона'!$C$17</f>
        <v>39.038625909425818</v>
      </c>
    </row>
    <row r="17" spans="1:4" ht="30" x14ac:dyDescent="0.25">
      <c r="A17" s="5">
        <v>8</v>
      </c>
      <c r="B17" s="6" t="s">
        <v>9</v>
      </c>
      <c r="C17" s="6"/>
      <c r="D17" s="53">
        <f>'[1]Кальк. батона'!$C$18</f>
        <v>2.0805023918786465</v>
      </c>
    </row>
    <row r="18" spans="1:4" x14ac:dyDescent="0.25">
      <c r="A18" s="5">
        <v>9</v>
      </c>
      <c r="B18" s="48" t="s">
        <v>87</v>
      </c>
      <c r="C18" s="50"/>
      <c r="D18" s="53">
        <f>'[1]Кальк. батона'!$C$19</f>
        <v>14.227218392251345</v>
      </c>
    </row>
    <row r="19" spans="1:4" x14ac:dyDescent="0.25">
      <c r="A19" s="5">
        <v>10</v>
      </c>
      <c r="B19" s="6" t="s">
        <v>10</v>
      </c>
      <c r="C19" s="6"/>
      <c r="D19" s="53">
        <f>'[1]Кальк. батона'!$C$20</f>
        <v>137.7045415501936</v>
      </c>
    </row>
    <row r="20" spans="1:4" x14ac:dyDescent="0.25">
      <c r="A20" s="5">
        <v>11</v>
      </c>
      <c r="B20" s="6" t="s">
        <v>11</v>
      </c>
      <c r="C20" s="6"/>
      <c r="D20" s="53">
        <f>'[1]Кальк. батона'!$C$21</f>
        <v>98.360386821566891</v>
      </c>
    </row>
    <row r="21" spans="1:4" x14ac:dyDescent="0.25">
      <c r="A21" s="5">
        <v>12</v>
      </c>
      <c r="B21" s="6" t="s">
        <v>12</v>
      </c>
      <c r="C21" s="6"/>
      <c r="D21" s="53">
        <f>'[1]Кальк. батона'!$C$22</f>
        <v>72.287672287672279</v>
      </c>
    </row>
    <row r="22" spans="1:4" x14ac:dyDescent="0.25">
      <c r="A22" s="5">
        <v>13</v>
      </c>
      <c r="B22" s="6" t="s">
        <v>102</v>
      </c>
      <c r="C22" s="6"/>
      <c r="D22" s="53">
        <f>'[1]Кальк. батона'!$C$23</f>
        <v>0.16543645803740087</v>
      </c>
    </row>
    <row r="23" spans="1:4" x14ac:dyDescent="0.25">
      <c r="A23" s="5">
        <v>14</v>
      </c>
      <c r="B23" s="6" t="s">
        <v>13</v>
      </c>
      <c r="C23" s="6"/>
      <c r="D23" s="53">
        <f>'[1]Кальк. батона'!$C$24</f>
        <v>1012.0045684417672</v>
      </c>
    </row>
    <row r="24" spans="1:4" x14ac:dyDescent="0.25">
      <c r="A24" s="5">
        <v>15</v>
      </c>
      <c r="B24" s="6" t="s">
        <v>14</v>
      </c>
      <c r="C24" s="6"/>
      <c r="D24" s="53">
        <f>'[1]Кальк. батона'!$C$25</f>
        <v>20.240091368835344</v>
      </c>
    </row>
    <row r="25" spans="1:4" x14ac:dyDescent="0.25">
      <c r="A25" s="5"/>
      <c r="B25" s="49" t="s">
        <v>103</v>
      </c>
      <c r="C25" s="6"/>
      <c r="D25" s="53">
        <f>'[1]Кальк. батона'!$C$26</f>
        <v>3.8634063143637181</v>
      </c>
    </row>
    <row r="26" spans="1:4" x14ac:dyDescent="0.25">
      <c r="A26" s="5">
        <v>16</v>
      </c>
      <c r="B26" s="6" t="s">
        <v>15</v>
      </c>
      <c r="C26" s="6"/>
      <c r="D26" s="53">
        <f>'[1]Кальк. батона'!$C$27</f>
        <v>1032.2446598106026</v>
      </c>
    </row>
    <row r="27" spans="1:4" x14ac:dyDescent="0.25">
      <c r="A27" s="5">
        <v>17</v>
      </c>
      <c r="B27" s="6" t="s">
        <v>16</v>
      </c>
      <c r="C27" s="6"/>
      <c r="D27" s="53">
        <f>'[1]Кальк. батона'!$C$28</f>
        <v>0.46451009691477113</v>
      </c>
    </row>
    <row r="28" spans="1:4" x14ac:dyDescent="0.25">
      <c r="A28" s="5">
        <v>18</v>
      </c>
      <c r="B28" s="12" t="s">
        <v>35</v>
      </c>
      <c r="C28" s="13">
        <v>15</v>
      </c>
      <c r="D28" s="54" t="s">
        <v>37</v>
      </c>
    </row>
    <row r="29" spans="1:4" x14ac:dyDescent="0.25">
      <c r="A29" s="5">
        <v>19</v>
      </c>
      <c r="B29" s="12" t="s">
        <v>31</v>
      </c>
      <c r="C29" s="11"/>
      <c r="D29" s="55"/>
    </row>
    <row r="30" spans="1:4" x14ac:dyDescent="0.25">
      <c r="A30" s="5">
        <v>20</v>
      </c>
      <c r="B30" s="12" t="s">
        <v>32</v>
      </c>
      <c r="C30" s="11"/>
      <c r="D30" s="55"/>
    </row>
    <row r="31" spans="1:4" x14ac:dyDescent="0.25">
      <c r="A31" s="5">
        <v>21</v>
      </c>
      <c r="B31" s="12" t="s">
        <v>36</v>
      </c>
      <c r="C31" s="14"/>
      <c r="D31" s="54" t="s">
        <v>37</v>
      </c>
    </row>
    <row r="32" spans="1:4" x14ac:dyDescent="0.25">
      <c r="A32" s="5">
        <v>22</v>
      </c>
      <c r="B32" s="12" t="s">
        <v>33</v>
      </c>
      <c r="C32" s="11"/>
      <c r="D32" s="55"/>
    </row>
    <row r="33" spans="1:4" ht="15.75" thickBot="1" x14ac:dyDescent="0.3">
      <c r="A33" s="7">
        <v>23</v>
      </c>
      <c r="B33" s="74" t="s">
        <v>34</v>
      </c>
      <c r="C33" s="16"/>
      <c r="D33" s="75"/>
    </row>
    <row r="34" spans="1:4" x14ac:dyDescent="0.25">
      <c r="A34" s="9"/>
      <c r="B34" s="10"/>
      <c r="D34" s="18"/>
    </row>
    <row r="35" spans="1:4" x14ac:dyDescent="0.25">
      <c r="A35" s="92" t="s">
        <v>17</v>
      </c>
      <c r="B35" s="92"/>
      <c r="C35" s="8"/>
      <c r="D35" t="s">
        <v>18</v>
      </c>
    </row>
    <row r="36" spans="1:4" x14ac:dyDescent="0.25">
      <c r="A36" s="8" t="s">
        <v>19</v>
      </c>
      <c r="B36" s="8" t="s">
        <v>112</v>
      </c>
      <c r="C36" s="8"/>
      <c r="D36" t="s">
        <v>20</v>
      </c>
    </row>
    <row r="37" spans="1:4" x14ac:dyDescent="0.25">
      <c r="A37" s="93" t="s">
        <v>21</v>
      </c>
      <c r="B37" s="92"/>
      <c r="C37" s="8"/>
      <c r="D37" t="s">
        <v>18</v>
      </c>
    </row>
    <row r="38" spans="1:4" x14ac:dyDescent="0.25">
      <c r="A38" s="94" t="s">
        <v>22</v>
      </c>
      <c r="B38" s="92"/>
      <c r="C38" s="8"/>
      <c r="D38" t="s">
        <v>20</v>
      </c>
    </row>
  </sheetData>
  <mergeCells count="9">
    <mergeCell ref="A35:B35"/>
    <mergeCell ref="A37:B37"/>
    <mergeCell ref="A38:B38"/>
    <mergeCell ref="B1:D1"/>
    <mergeCell ref="B2:D3"/>
    <mergeCell ref="B4:D4"/>
    <mergeCell ref="B5:D5"/>
    <mergeCell ref="B6:D6"/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38"/>
  <sheetViews>
    <sheetView topLeftCell="A7" workbookViewId="0">
      <selection activeCell="D26" sqref="D26"/>
    </sheetView>
  </sheetViews>
  <sheetFormatPr defaultRowHeight="15" x14ac:dyDescent="0.25"/>
  <cols>
    <col min="1" max="1" width="6.28515625" customWidth="1"/>
    <col min="2" max="2" width="42.42578125" customWidth="1"/>
    <col min="3" max="3" width="12.42578125" customWidth="1"/>
    <col min="4" max="4" width="20.85546875" customWidth="1"/>
  </cols>
  <sheetData>
    <row r="1" spans="1:4" x14ac:dyDescent="0.25">
      <c r="B1" s="95" t="s">
        <v>39</v>
      </c>
      <c r="C1" s="95"/>
      <c r="D1" s="95"/>
    </row>
    <row r="2" spans="1:4" x14ac:dyDescent="0.25">
      <c r="B2" s="95" t="s">
        <v>1</v>
      </c>
      <c r="C2" s="95"/>
      <c r="D2" s="95"/>
    </row>
    <row r="3" spans="1:4" ht="5.25" customHeight="1" x14ac:dyDescent="0.25">
      <c r="B3" s="95"/>
      <c r="C3" s="95"/>
      <c r="D3" s="95"/>
    </row>
    <row r="4" spans="1:4" x14ac:dyDescent="0.25">
      <c r="B4" s="92" t="s">
        <v>2</v>
      </c>
      <c r="C4" s="92"/>
      <c r="D4" s="92"/>
    </row>
    <row r="5" spans="1:4" x14ac:dyDescent="0.25">
      <c r="B5" s="96" t="s">
        <v>40</v>
      </c>
      <c r="C5" s="96"/>
      <c r="D5" s="96"/>
    </row>
    <row r="6" spans="1:4" x14ac:dyDescent="0.25">
      <c r="B6" s="97" t="s">
        <v>24</v>
      </c>
      <c r="C6" s="97"/>
      <c r="D6" s="97"/>
    </row>
    <row r="7" spans="1:4" ht="12.75" customHeight="1" x14ac:dyDescent="0.25">
      <c r="B7" s="1" t="s">
        <v>26</v>
      </c>
      <c r="C7" s="1"/>
      <c r="D7" s="1"/>
    </row>
    <row r="8" spans="1:4" ht="43.5" customHeight="1" thickBot="1" x14ac:dyDescent="0.3">
      <c r="A8" s="98" t="s">
        <v>41</v>
      </c>
      <c r="B8" s="98"/>
      <c r="C8" s="98"/>
      <c r="D8" s="98"/>
    </row>
    <row r="9" spans="1:4" ht="30.75" thickBot="1" x14ac:dyDescent="0.3">
      <c r="A9" s="17" t="s">
        <v>4</v>
      </c>
      <c r="B9" s="2" t="s">
        <v>28</v>
      </c>
      <c r="C9" s="2" t="s">
        <v>29</v>
      </c>
      <c r="D9" s="3" t="s">
        <v>104</v>
      </c>
    </row>
    <row r="10" spans="1:4" x14ac:dyDescent="0.25">
      <c r="A10" s="29">
        <v>1</v>
      </c>
      <c r="B10" s="4" t="s">
        <v>98</v>
      </c>
      <c r="C10" s="4"/>
      <c r="D10" s="56">
        <f>'[1]Кальк. хлеба'!$C$10</f>
        <v>260.50724637681162</v>
      </c>
    </row>
    <row r="11" spans="1:4" x14ac:dyDescent="0.25">
      <c r="A11" s="5">
        <v>2</v>
      </c>
      <c r="B11" s="6" t="s">
        <v>99</v>
      </c>
      <c r="C11" s="6"/>
      <c r="D11" s="57">
        <f>'[1]Кальк. хлеба'!$C$11</f>
        <v>179.28007246376814</v>
      </c>
    </row>
    <row r="12" spans="1:4" x14ac:dyDescent="0.25">
      <c r="A12" s="5">
        <v>3</v>
      </c>
      <c r="B12" s="6" t="s">
        <v>100</v>
      </c>
      <c r="C12" s="6"/>
      <c r="D12" s="57">
        <f>'[1]Кальк. хлеба'!$C$12</f>
        <v>1.7591492753623192E-2</v>
      </c>
    </row>
    <row r="13" spans="1:4" ht="13.5" customHeight="1" x14ac:dyDescent="0.25">
      <c r="A13" s="5">
        <v>4</v>
      </c>
      <c r="B13" s="6" t="s">
        <v>6</v>
      </c>
      <c r="C13" s="6"/>
      <c r="D13" s="57">
        <f>'[1]Кальк. хлеба'!$C$13</f>
        <v>4.3548318768270429</v>
      </c>
    </row>
    <row r="14" spans="1:4" x14ac:dyDescent="0.25">
      <c r="A14" s="5">
        <v>5</v>
      </c>
      <c r="B14" s="6" t="s">
        <v>7</v>
      </c>
      <c r="C14" s="6"/>
      <c r="D14" s="57">
        <f>'[1]Кальк. хлеба'!$C$14</f>
        <v>11.477343425964328</v>
      </c>
    </row>
    <row r="15" spans="1:4" ht="30.75" customHeight="1" x14ac:dyDescent="0.25">
      <c r="A15" s="5">
        <v>6</v>
      </c>
      <c r="B15" s="6" t="s">
        <v>101</v>
      </c>
      <c r="C15" s="6"/>
      <c r="D15" s="57">
        <f>'[1]Кальк. хлеба'!$C$15</f>
        <v>39.926205779401016</v>
      </c>
    </row>
    <row r="16" spans="1:4" ht="30" x14ac:dyDescent="0.25">
      <c r="A16" s="5">
        <v>7</v>
      </c>
      <c r="B16" s="6" t="s">
        <v>8</v>
      </c>
      <c r="C16" s="6"/>
      <c r="D16" s="57">
        <f>'[1]Кальк. хлеба'!$C$16</f>
        <v>34.608217989205379</v>
      </c>
    </row>
    <row r="17" spans="1:4" ht="30" x14ac:dyDescent="0.25">
      <c r="A17" s="5">
        <v>8</v>
      </c>
      <c r="B17" s="6" t="s">
        <v>9</v>
      </c>
      <c r="C17" s="6"/>
      <c r="D17" s="57">
        <f>'[1]Кальк. хлеба'!$C$17</f>
        <v>1.8443907444963248</v>
      </c>
    </row>
    <row r="18" spans="1:4" ht="12.75" customHeight="1" x14ac:dyDescent="0.25">
      <c r="A18" s="5">
        <v>9</v>
      </c>
      <c r="B18" s="48" t="s">
        <v>87</v>
      </c>
      <c r="C18" s="6"/>
      <c r="D18" s="57">
        <f>'[1]Кальк. хлеба'!$C$18</f>
        <v>12.612602621860789</v>
      </c>
    </row>
    <row r="19" spans="1:4" x14ac:dyDescent="0.25">
      <c r="A19" s="5">
        <v>10</v>
      </c>
      <c r="B19" s="6" t="s">
        <v>10</v>
      </c>
      <c r="C19" s="6"/>
      <c r="D19" s="57">
        <f>'[1]Кальк. хлеба'!$C$19</f>
        <v>174.19036025152693</v>
      </c>
    </row>
    <row r="20" spans="1:4" x14ac:dyDescent="0.25">
      <c r="A20" s="5">
        <v>11</v>
      </c>
      <c r="B20" s="6" t="s">
        <v>11</v>
      </c>
      <c r="C20" s="6"/>
      <c r="D20" s="57">
        <f>'[1]Кальк. хлеба'!$C$20</f>
        <v>124.42168589394784</v>
      </c>
    </row>
    <row r="21" spans="1:4" x14ac:dyDescent="0.25">
      <c r="A21" s="5">
        <v>12</v>
      </c>
      <c r="B21" s="6" t="s">
        <v>12</v>
      </c>
      <c r="C21" s="6"/>
      <c r="D21" s="57">
        <f>'[1]Кальк. хлеба'!$C$21</f>
        <v>54.093620647674697</v>
      </c>
    </row>
    <row r="22" spans="1:4" x14ac:dyDescent="0.25">
      <c r="A22" s="5">
        <v>13</v>
      </c>
      <c r="B22" s="6" t="s">
        <v>102</v>
      </c>
      <c r="C22" s="6"/>
      <c r="D22" s="57">
        <f>'[1]Кальк. хлеба'!$C$22</f>
        <v>0.2092700494832079</v>
      </c>
    </row>
    <row r="23" spans="1:4" x14ac:dyDescent="0.25">
      <c r="A23" s="5">
        <v>14</v>
      </c>
      <c r="B23" s="6" t="s">
        <v>13</v>
      </c>
      <c r="C23" s="6"/>
      <c r="D23" s="57">
        <f>'[1]Кальк. хлеба'!$C$23</f>
        <v>897.50825662821364</v>
      </c>
    </row>
    <row r="24" spans="1:4" x14ac:dyDescent="0.25">
      <c r="A24" s="5">
        <v>15</v>
      </c>
      <c r="B24" s="6" t="s">
        <v>14</v>
      </c>
      <c r="C24" s="6"/>
      <c r="D24" s="57">
        <f>'[1]Кальк. хлеба'!$C$24</f>
        <v>17.950165132564273</v>
      </c>
    </row>
    <row r="25" spans="1:4" x14ac:dyDescent="0.25">
      <c r="A25" s="5"/>
      <c r="B25" s="49" t="s">
        <v>103</v>
      </c>
      <c r="C25" s="6"/>
      <c r="D25" s="57">
        <f>'[1]Кальк. хлеба'!$C$25</f>
        <v>4.8870438848361557</v>
      </c>
    </row>
    <row r="26" spans="1:4" x14ac:dyDescent="0.25">
      <c r="A26" s="5">
        <v>16</v>
      </c>
      <c r="B26" s="6" t="s">
        <v>15</v>
      </c>
      <c r="C26" s="6"/>
      <c r="D26" s="57">
        <f>'[1]Кальк. хлеба'!$C$26</f>
        <v>915.45842176077792</v>
      </c>
    </row>
    <row r="27" spans="1:4" x14ac:dyDescent="0.25">
      <c r="A27" s="5">
        <v>17</v>
      </c>
      <c r="B27" s="6" t="s">
        <v>16</v>
      </c>
      <c r="C27" s="6"/>
      <c r="D27" s="57">
        <f>'[1]Кальк. хлеба'!$C$27</f>
        <v>0.82391257958470021</v>
      </c>
    </row>
    <row r="28" spans="1:4" x14ac:dyDescent="0.25">
      <c r="A28" s="5">
        <v>18</v>
      </c>
      <c r="B28" s="12" t="s">
        <v>35</v>
      </c>
      <c r="C28" s="13">
        <v>15</v>
      </c>
      <c r="D28" s="54" t="s">
        <v>37</v>
      </c>
    </row>
    <row r="29" spans="1:4" x14ac:dyDescent="0.25">
      <c r="A29" s="5">
        <v>19</v>
      </c>
      <c r="B29" s="12" t="s">
        <v>31</v>
      </c>
      <c r="C29" s="11"/>
      <c r="D29" s="55"/>
    </row>
    <row r="30" spans="1:4" x14ac:dyDescent="0.25">
      <c r="A30" s="5">
        <v>20</v>
      </c>
      <c r="B30" s="12" t="s">
        <v>32</v>
      </c>
      <c r="C30" s="11"/>
      <c r="D30" s="55"/>
    </row>
    <row r="31" spans="1:4" x14ac:dyDescent="0.25">
      <c r="A31" s="5">
        <v>21</v>
      </c>
      <c r="B31" s="12" t="s">
        <v>36</v>
      </c>
      <c r="C31" s="14"/>
      <c r="D31" s="54" t="s">
        <v>37</v>
      </c>
    </row>
    <row r="32" spans="1:4" x14ac:dyDescent="0.25">
      <c r="A32" s="5">
        <v>22</v>
      </c>
      <c r="B32" s="12" t="s">
        <v>33</v>
      </c>
      <c r="C32" s="11"/>
      <c r="D32" s="55"/>
    </row>
    <row r="33" spans="1:4" ht="15.75" thickBot="1" x14ac:dyDescent="0.3">
      <c r="A33" s="7">
        <v>23</v>
      </c>
      <c r="B33" s="74" t="s">
        <v>34</v>
      </c>
      <c r="C33" s="16"/>
      <c r="D33" s="75"/>
    </row>
    <row r="35" spans="1:4" x14ac:dyDescent="0.25">
      <c r="A35" s="92" t="s">
        <v>17</v>
      </c>
      <c r="B35" s="92"/>
      <c r="C35" s="8"/>
      <c r="D35" t="s">
        <v>18</v>
      </c>
    </row>
    <row r="36" spans="1:4" x14ac:dyDescent="0.25">
      <c r="A36" s="8" t="s">
        <v>19</v>
      </c>
      <c r="B36" s="8" t="s">
        <v>113</v>
      </c>
      <c r="C36" s="8"/>
      <c r="D36" t="s">
        <v>20</v>
      </c>
    </row>
    <row r="37" spans="1:4" x14ac:dyDescent="0.25">
      <c r="A37" s="93" t="s">
        <v>21</v>
      </c>
      <c r="B37" s="93"/>
      <c r="C37" s="8"/>
      <c r="D37" t="s">
        <v>18</v>
      </c>
    </row>
    <row r="38" spans="1:4" x14ac:dyDescent="0.25">
      <c r="A38" s="94" t="s">
        <v>22</v>
      </c>
      <c r="B38" s="94"/>
      <c r="C38" s="8"/>
      <c r="D38" t="s">
        <v>20</v>
      </c>
    </row>
  </sheetData>
  <mergeCells count="9">
    <mergeCell ref="A35:B35"/>
    <mergeCell ref="A37:B37"/>
    <mergeCell ref="A38:B38"/>
    <mergeCell ref="B1:D1"/>
    <mergeCell ref="B2:D3"/>
    <mergeCell ref="B4:D4"/>
    <mergeCell ref="B5:D5"/>
    <mergeCell ref="B6:D6"/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8"/>
  <sheetViews>
    <sheetView topLeftCell="A9" workbookViewId="0">
      <selection activeCell="C31" sqref="C31"/>
    </sheetView>
  </sheetViews>
  <sheetFormatPr defaultRowHeight="15" x14ac:dyDescent="0.25"/>
  <cols>
    <col min="1" max="1" width="6.5703125" customWidth="1"/>
    <col min="2" max="2" width="42" customWidth="1"/>
    <col min="3" max="3" width="11.7109375" customWidth="1"/>
    <col min="4" max="4" width="20.140625" customWidth="1"/>
  </cols>
  <sheetData>
    <row r="1" spans="1:4" x14ac:dyDescent="0.25">
      <c r="B1" s="95" t="s">
        <v>48</v>
      </c>
      <c r="C1" s="95"/>
      <c r="D1" s="95"/>
    </row>
    <row r="2" spans="1:4" x14ac:dyDescent="0.25">
      <c r="B2" s="95" t="s">
        <v>42</v>
      </c>
      <c r="C2" s="95"/>
      <c r="D2" s="95"/>
    </row>
    <row r="3" spans="1:4" x14ac:dyDescent="0.25">
      <c r="B3" s="95"/>
      <c r="C3" s="95"/>
      <c r="D3" s="95"/>
    </row>
    <row r="4" spans="1:4" x14ac:dyDescent="0.25">
      <c r="B4" s="92" t="s">
        <v>43</v>
      </c>
      <c r="C4" s="92"/>
      <c r="D4" s="92"/>
    </row>
    <row r="5" spans="1:4" x14ac:dyDescent="0.25">
      <c r="B5" s="96" t="s">
        <v>44</v>
      </c>
      <c r="C5" s="96"/>
      <c r="D5" s="96"/>
    </row>
    <row r="6" spans="1:4" x14ac:dyDescent="0.25">
      <c r="B6" s="97" t="s">
        <v>45</v>
      </c>
      <c r="C6" s="97"/>
      <c r="D6" s="97"/>
    </row>
    <row r="7" spans="1:4" x14ac:dyDescent="0.25">
      <c r="B7" s="1" t="s">
        <v>46</v>
      </c>
      <c r="C7" s="1"/>
      <c r="D7" s="1"/>
    </row>
    <row r="8" spans="1:4" ht="43.5" customHeight="1" thickBot="1" x14ac:dyDescent="0.3">
      <c r="A8" s="98" t="s">
        <v>47</v>
      </c>
      <c r="B8" s="98"/>
      <c r="C8" s="98"/>
      <c r="D8" s="98"/>
    </row>
    <row r="9" spans="1:4" ht="30.75" thickBot="1" x14ac:dyDescent="0.3">
      <c r="A9" s="17" t="s">
        <v>4</v>
      </c>
      <c r="B9" s="2" t="s">
        <v>28</v>
      </c>
      <c r="C9" s="2" t="s">
        <v>29</v>
      </c>
      <c r="D9" s="3" t="s">
        <v>104</v>
      </c>
    </row>
    <row r="10" spans="1:4" x14ac:dyDescent="0.25">
      <c r="A10" s="29">
        <v>1</v>
      </c>
      <c r="B10" s="4" t="s">
        <v>98</v>
      </c>
      <c r="C10" s="4"/>
      <c r="D10" s="56">
        <f>'[1]Кальк. сухарей'!$C$10</f>
        <v>402.91666666666663</v>
      </c>
    </row>
    <row r="11" spans="1:4" x14ac:dyDescent="0.25">
      <c r="A11" s="5">
        <v>2</v>
      </c>
      <c r="B11" s="6" t="s">
        <v>99</v>
      </c>
      <c r="C11" s="6"/>
      <c r="D11" s="57">
        <f>'[1]Кальк. сухарей'!$C$11</f>
        <v>1468.1241666666665</v>
      </c>
    </row>
    <row r="12" spans="1:4" x14ac:dyDescent="0.25">
      <c r="A12" s="5">
        <v>3</v>
      </c>
      <c r="B12" s="6" t="s">
        <v>100</v>
      </c>
      <c r="C12" s="6"/>
      <c r="D12" s="57">
        <f>'[1]Кальк. сухарей'!$C$12</f>
        <v>7.4841633333333324E-2</v>
      </c>
    </row>
    <row r="13" spans="1:4" ht="16.5" customHeight="1" x14ac:dyDescent="0.25">
      <c r="A13" s="5">
        <v>4</v>
      </c>
      <c r="B13" s="6" t="s">
        <v>6</v>
      </c>
      <c r="C13" s="6"/>
      <c r="D13" s="57">
        <f>'[1]Кальк. сухарей'!$C$13</f>
        <v>0.91216073095701589</v>
      </c>
    </row>
    <row r="14" spans="1:4" x14ac:dyDescent="0.25">
      <c r="A14" s="5">
        <v>5</v>
      </c>
      <c r="B14" s="6" t="s">
        <v>7</v>
      </c>
      <c r="C14" s="6"/>
      <c r="D14" s="57">
        <f>'[1]Кальк. сухарей'!$C$14</f>
        <v>37.305306937281649</v>
      </c>
    </row>
    <row r="15" spans="1:4" ht="30.75" customHeight="1" x14ac:dyDescent="0.25">
      <c r="A15" s="5">
        <v>6</v>
      </c>
      <c r="B15" s="6" t="s">
        <v>101</v>
      </c>
      <c r="C15" s="6"/>
      <c r="D15" s="57">
        <f>'[1]Кальк. сухарей'!$C$15</f>
        <v>56.17635131710972</v>
      </c>
    </row>
    <row r="16" spans="1:4" ht="30" x14ac:dyDescent="0.25">
      <c r="A16" s="5">
        <v>7</v>
      </c>
      <c r="B16" s="6" t="s">
        <v>8</v>
      </c>
      <c r="C16" s="6"/>
      <c r="D16" s="57">
        <f>'[1]Кальк. сухарей'!$C$16</f>
        <v>55.955363803510359</v>
      </c>
    </row>
    <row r="17" spans="1:4" ht="30" x14ac:dyDescent="0.25">
      <c r="A17" s="5">
        <v>8</v>
      </c>
      <c r="B17" s="6" t="s">
        <v>9</v>
      </c>
      <c r="C17" s="6"/>
      <c r="D17" s="57">
        <f>'[1]Кальк. сухарей'!$C$17</f>
        <v>2.9820534283593947</v>
      </c>
    </row>
    <row r="18" spans="1:4" ht="12" customHeight="1" x14ac:dyDescent="0.25">
      <c r="A18" s="5">
        <v>9</v>
      </c>
      <c r="B18" s="48" t="s">
        <v>87</v>
      </c>
      <c r="C18" s="6"/>
      <c r="D18" s="57">
        <f>'[1]Кальк. сухарей'!$C$18</f>
        <v>20.392346362226935</v>
      </c>
    </row>
    <row r="19" spans="1:4" x14ac:dyDescent="0.25">
      <c r="A19" s="5">
        <v>10</v>
      </c>
      <c r="B19" s="6" t="s">
        <v>10</v>
      </c>
      <c r="C19" s="6"/>
      <c r="D19" s="57">
        <f>'[1]Кальк. сухарей'!$C$19</f>
        <v>36.485818701333351</v>
      </c>
    </row>
    <row r="20" spans="1:4" x14ac:dyDescent="0.25">
      <c r="A20" s="5">
        <v>11</v>
      </c>
      <c r="B20" s="6" t="s">
        <v>11</v>
      </c>
      <c r="C20" s="6"/>
      <c r="D20" s="57">
        <f>'[1]Кальк. сухарей'!$C$20</f>
        <v>26.061299072380972</v>
      </c>
    </row>
    <row r="21" spans="1:4" x14ac:dyDescent="0.25">
      <c r="A21" s="5">
        <v>12</v>
      </c>
      <c r="B21" s="6" t="s">
        <v>12</v>
      </c>
      <c r="C21" s="6"/>
      <c r="D21" s="57">
        <f>'[1]Кальк. сухарей'!$C$21</f>
        <v>285.17872711421091</v>
      </c>
    </row>
    <row r="22" spans="1:4" x14ac:dyDescent="0.25">
      <c r="A22" s="5">
        <v>13</v>
      </c>
      <c r="B22" s="6" t="s">
        <v>102</v>
      </c>
      <c r="C22" s="6"/>
      <c r="D22" s="57">
        <f>'[1]Кальк. сухарей'!$C$22</f>
        <v>4.383359144580707E-2</v>
      </c>
    </row>
    <row r="23" spans="1:4" x14ac:dyDescent="0.25">
      <c r="A23" s="5">
        <v>14</v>
      </c>
      <c r="B23" s="6" t="s">
        <v>13</v>
      </c>
      <c r="C23" s="6"/>
      <c r="D23" s="57">
        <f>'[1]Кальк. сухарей'!$C$23</f>
        <v>2392.4592527588165</v>
      </c>
    </row>
    <row r="24" spans="1:4" x14ac:dyDescent="0.25">
      <c r="A24" s="5">
        <v>15</v>
      </c>
      <c r="B24" s="6" t="s">
        <v>14</v>
      </c>
      <c r="C24" s="6"/>
      <c r="D24" s="57">
        <f>'[1]Кальк. сухарей'!$C$24</f>
        <v>47.849185055176328</v>
      </c>
    </row>
    <row r="25" spans="1:4" x14ac:dyDescent="0.25">
      <c r="A25" s="5"/>
      <c r="B25" s="49" t="s">
        <v>103</v>
      </c>
      <c r="C25" s="6"/>
      <c r="D25" s="57">
        <f>'[1]Кальк. сухарей'!$C$25</f>
        <v>1.0236375704724381</v>
      </c>
    </row>
    <row r="26" spans="1:4" x14ac:dyDescent="0.25">
      <c r="A26" s="5">
        <v>16</v>
      </c>
      <c r="B26" s="6" t="s">
        <v>15</v>
      </c>
      <c r="C26" s="6"/>
      <c r="D26" s="57">
        <f>'[1]Кальк. сухарей'!$C$26</f>
        <v>2440.3084378139929</v>
      </c>
    </row>
    <row r="27" spans="1:4" x14ac:dyDescent="0.25">
      <c r="A27" s="5">
        <v>17</v>
      </c>
      <c r="B27" s="6" t="s">
        <v>16</v>
      </c>
      <c r="C27" s="6"/>
      <c r="D27" s="57">
        <f>'[1]Кальк. сухарей'!$C$27</f>
        <v>1.2201542189069965</v>
      </c>
    </row>
    <row r="28" spans="1:4" x14ac:dyDescent="0.25">
      <c r="A28" s="5">
        <v>18</v>
      </c>
      <c r="B28" s="12" t="s">
        <v>35</v>
      </c>
      <c r="C28" s="13">
        <v>15</v>
      </c>
      <c r="D28" s="54" t="s">
        <v>37</v>
      </c>
    </row>
    <row r="29" spans="1:4" x14ac:dyDescent="0.25">
      <c r="A29" s="5">
        <v>19</v>
      </c>
      <c r="B29" s="12" t="s">
        <v>31</v>
      </c>
      <c r="C29" s="11"/>
      <c r="D29" s="55"/>
    </row>
    <row r="30" spans="1:4" x14ac:dyDescent="0.25">
      <c r="A30" s="5">
        <v>20</v>
      </c>
      <c r="B30" s="12" t="s">
        <v>32</v>
      </c>
      <c r="C30" s="11"/>
      <c r="D30" s="55"/>
    </row>
    <row r="31" spans="1:4" x14ac:dyDescent="0.25">
      <c r="A31" s="5">
        <v>21</v>
      </c>
      <c r="B31" s="12" t="s">
        <v>36</v>
      </c>
      <c r="C31" s="14"/>
      <c r="D31" s="54" t="s">
        <v>37</v>
      </c>
    </row>
    <row r="32" spans="1:4" x14ac:dyDescent="0.25">
      <c r="A32" s="5">
        <v>22</v>
      </c>
      <c r="B32" s="12" t="s">
        <v>33</v>
      </c>
      <c r="C32" s="11"/>
      <c r="D32" s="55"/>
    </row>
    <row r="33" spans="1:4" ht="15.75" thickBot="1" x14ac:dyDescent="0.3">
      <c r="A33" s="7">
        <v>23</v>
      </c>
      <c r="B33" s="74" t="s">
        <v>34</v>
      </c>
      <c r="C33" s="16"/>
      <c r="D33" s="75"/>
    </row>
    <row r="35" spans="1:4" x14ac:dyDescent="0.25">
      <c r="A35" s="92" t="s">
        <v>17</v>
      </c>
      <c r="B35" s="92"/>
      <c r="C35" s="8"/>
      <c r="D35" t="s">
        <v>18</v>
      </c>
    </row>
    <row r="36" spans="1:4" x14ac:dyDescent="0.25">
      <c r="A36" s="8" t="s">
        <v>19</v>
      </c>
      <c r="B36" s="8" t="s">
        <v>114</v>
      </c>
      <c r="C36" s="8"/>
      <c r="D36" t="s">
        <v>20</v>
      </c>
    </row>
    <row r="37" spans="1:4" x14ac:dyDescent="0.25">
      <c r="A37" s="93" t="s">
        <v>21</v>
      </c>
      <c r="B37" s="93"/>
      <c r="C37" s="8"/>
      <c r="D37" t="s">
        <v>18</v>
      </c>
    </row>
    <row r="38" spans="1:4" x14ac:dyDescent="0.25">
      <c r="A38" s="94" t="s">
        <v>22</v>
      </c>
      <c r="B38" s="94"/>
      <c r="C38" s="8"/>
      <c r="D38" t="s">
        <v>20</v>
      </c>
    </row>
  </sheetData>
  <mergeCells count="9">
    <mergeCell ref="A35:B35"/>
    <mergeCell ref="A37:B37"/>
    <mergeCell ref="A38:B38"/>
    <mergeCell ref="B1:D1"/>
    <mergeCell ref="B2:D3"/>
    <mergeCell ref="B4:D4"/>
    <mergeCell ref="B5:D5"/>
    <mergeCell ref="B6:D6"/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38"/>
  <sheetViews>
    <sheetView tabSelected="1" topLeftCell="A4" workbookViewId="0">
      <selection activeCell="D32" sqref="D32:D33"/>
    </sheetView>
  </sheetViews>
  <sheetFormatPr defaultRowHeight="15" x14ac:dyDescent="0.25"/>
  <cols>
    <col min="1" max="1" width="6.5703125" customWidth="1"/>
    <col min="2" max="2" width="42.140625" customWidth="1"/>
    <col min="3" max="3" width="11.28515625" customWidth="1"/>
    <col min="4" max="4" width="19.7109375" customWidth="1"/>
  </cols>
  <sheetData>
    <row r="1" spans="1:4" x14ac:dyDescent="0.25">
      <c r="B1" s="98" t="s">
        <v>0</v>
      </c>
      <c r="C1" s="98"/>
      <c r="D1" s="98"/>
    </row>
    <row r="2" spans="1:4" x14ac:dyDescent="0.25">
      <c r="B2" s="95" t="s">
        <v>50</v>
      </c>
      <c r="C2" s="95"/>
      <c r="D2" s="95"/>
    </row>
    <row r="3" spans="1:4" x14ac:dyDescent="0.25">
      <c r="B3" s="95"/>
      <c r="C3" s="95"/>
      <c r="D3" s="95"/>
    </row>
    <row r="4" spans="1:4" x14ac:dyDescent="0.25">
      <c r="B4" s="92" t="s">
        <v>51</v>
      </c>
      <c r="C4" s="92"/>
      <c r="D4" s="92"/>
    </row>
    <row r="5" spans="1:4" x14ac:dyDescent="0.25">
      <c r="B5" s="96" t="s">
        <v>52</v>
      </c>
      <c r="C5" s="96"/>
      <c r="D5" s="96"/>
    </row>
    <row r="6" spans="1:4" x14ac:dyDescent="0.25">
      <c r="B6" s="97" t="s">
        <v>53</v>
      </c>
      <c r="C6" s="97"/>
      <c r="D6" s="97"/>
    </row>
    <row r="7" spans="1:4" x14ac:dyDescent="0.25">
      <c r="B7" s="1" t="s">
        <v>3</v>
      </c>
      <c r="C7" s="1"/>
      <c r="D7" s="1"/>
    </row>
    <row r="8" spans="1:4" ht="40.5" customHeight="1" thickBot="1" x14ac:dyDescent="0.3">
      <c r="A8" s="98" t="s">
        <v>49</v>
      </c>
      <c r="B8" s="98"/>
      <c r="C8" s="98"/>
      <c r="D8" s="98"/>
    </row>
    <row r="9" spans="1:4" ht="30.75" thickBot="1" x14ac:dyDescent="0.3">
      <c r="A9" s="77" t="s">
        <v>4</v>
      </c>
      <c r="B9" s="2" t="s">
        <v>5</v>
      </c>
      <c r="C9" s="2" t="s">
        <v>29</v>
      </c>
      <c r="D9" s="3" t="s">
        <v>104</v>
      </c>
    </row>
    <row r="10" spans="1:4" x14ac:dyDescent="0.25">
      <c r="A10" s="29">
        <v>1</v>
      </c>
      <c r="B10" s="4" t="s">
        <v>98</v>
      </c>
      <c r="C10" s="4"/>
      <c r="D10" s="56">
        <f>'[1]Кальк. сайки'!$C$10</f>
        <v>397.00199866755497</v>
      </c>
    </row>
    <row r="11" spans="1:4" x14ac:dyDescent="0.25">
      <c r="A11" s="5">
        <v>2</v>
      </c>
      <c r="B11" s="6" t="s">
        <v>99</v>
      </c>
      <c r="C11" s="6"/>
      <c r="D11" s="57">
        <f>'[1]Кальк. сайки'!$C$11</f>
        <v>193.63916666666663</v>
      </c>
    </row>
    <row r="12" spans="1:4" x14ac:dyDescent="0.25">
      <c r="A12" s="5">
        <v>3</v>
      </c>
      <c r="B12" s="6" t="s">
        <v>100</v>
      </c>
      <c r="C12" s="6"/>
      <c r="D12" s="57">
        <f>'[1]Кальк. сайки'!$C$12</f>
        <v>2.3625646613368866E-2</v>
      </c>
    </row>
    <row r="13" spans="1:4" ht="15.75" customHeight="1" x14ac:dyDescent="0.25">
      <c r="A13" s="5">
        <v>4</v>
      </c>
      <c r="B13" s="6" t="s">
        <v>6</v>
      </c>
      <c r="C13" s="6"/>
      <c r="D13" s="57">
        <f>'[1]Кальк. сайки'!$C$13</f>
        <v>1.0985161491095243</v>
      </c>
    </row>
    <row r="14" spans="1:4" x14ac:dyDescent="0.25">
      <c r="A14" s="5">
        <v>5</v>
      </c>
      <c r="B14" s="6" t="s">
        <v>7</v>
      </c>
      <c r="C14" s="6"/>
      <c r="D14" s="57">
        <f>'[1]Кальк. сайки'!$C$14</f>
        <v>17.396994399157094</v>
      </c>
    </row>
    <row r="15" spans="1:4" ht="27.75" customHeight="1" x14ac:dyDescent="0.25">
      <c r="A15" s="5">
        <v>6</v>
      </c>
      <c r="B15" s="6" t="s">
        <v>101</v>
      </c>
      <c r="C15" s="6"/>
      <c r="D15" s="57">
        <f>'[1]Кальк. сайки'!$C$15</f>
        <v>48.564261494069598</v>
      </c>
    </row>
    <row r="16" spans="1:4" ht="27.75" customHeight="1" x14ac:dyDescent="0.25">
      <c r="A16" s="5">
        <v>7</v>
      </c>
      <c r="B16" s="6" t="s">
        <v>8</v>
      </c>
      <c r="C16" s="6"/>
      <c r="D16" s="57">
        <f>'[1]Кальк. сайки'!$C$16</f>
        <v>71.822743433149512</v>
      </c>
    </row>
    <row r="17" spans="1:4" ht="30" x14ac:dyDescent="0.25">
      <c r="A17" s="5">
        <v>8</v>
      </c>
      <c r="B17" s="6" t="s">
        <v>9</v>
      </c>
      <c r="C17" s="6"/>
      <c r="D17" s="57">
        <f>'[1]Кальк. сайки'!$C$17</f>
        <v>3.8276805605464439</v>
      </c>
    </row>
    <row r="18" spans="1:4" ht="12" customHeight="1" x14ac:dyDescent="0.25">
      <c r="A18" s="5">
        <v>9</v>
      </c>
      <c r="B18" s="48" t="s">
        <v>87</v>
      </c>
      <c r="C18" s="6"/>
      <c r="D18" s="57">
        <f>'[1]Кальк. сайки'!$C$18</f>
        <v>26.1750467018188</v>
      </c>
    </row>
    <row r="19" spans="1:4" x14ac:dyDescent="0.25">
      <c r="A19" s="5">
        <v>10</v>
      </c>
      <c r="B19" s="6" t="s">
        <v>10</v>
      </c>
      <c r="C19" s="6"/>
      <c r="D19" s="57">
        <f>'[1]Кальк. сайки'!$C$19</f>
        <v>43.939910694078861</v>
      </c>
    </row>
    <row r="20" spans="1:4" x14ac:dyDescent="0.25">
      <c r="A20" s="5">
        <v>11</v>
      </c>
      <c r="B20" s="6" t="s">
        <v>11</v>
      </c>
      <c r="C20" s="6"/>
      <c r="D20" s="57">
        <f>'[1]Кальк. сайки'!$C$20</f>
        <v>31.385650495770626</v>
      </c>
    </row>
    <row r="21" spans="1:4" x14ac:dyDescent="0.25">
      <c r="A21" s="5">
        <v>12</v>
      </c>
      <c r="B21" s="6" t="s">
        <v>12</v>
      </c>
      <c r="C21" s="6"/>
      <c r="D21" s="57">
        <f>'[1]Кальк. сайки'!$C$21</f>
        <v>222.88851351351352</v>
      </c>
    </row>
    <row r="22" spans="1:4" x14ac:dyDescent="0.25">
      <c r="A22" s="5">
        <v>13</v>
      </c>
      <c r="B22" s="6" t="s">
        <v>102</v>
      </c>
      <c r="C22" s="6"/>
      <c r="D22" s="57">
        <f>'[1]Кальк. сайки'!$C$22</f>
        <v>5.2788841311079471E-2</v>
      </c>
    </row>
    <row r="23" spans="1:4" x14ac:dyDescent="0.25">
      <c r="A23" s="5">
        <v>14</v>
      </c>
      <c r="B23" s="6" t="s">
        <v>13</v>
      </c>
      <c r="C23" s="6"/>
      <c r="D23" s="57">
        <f>'[1]Кальк. сайки'!$C$23</f>
        <v>1057.7696459701331</v>
      </c>
    </row>
    <row r="24" spans="1:4" x14ac:dyDescent="0.25">
      <c r="A24" s="5">
        <v>15</v>
      </c>
      <c r="B24" s="6" t="s">
        <v>14</v>
      </c>
      <c r="C24" s="6"/>
      <c r="D24" s="57">
        <f>'[1]Кальк. сайки'!$C$24</f>
        <v>21.155392919402662</v>
      </c>
    </row>
    <row r="25" spans="1:4" x14ac:dyDescent="0.25">
      <c r="A25" s="5"/>
      <c r="B25" s="49" t="s">
        <v>103</v>
      </c>
      <c r="C25" s="6"/>
      <c r="D25" s="57">
        <f>'[1]Кальк. сайки'!$C$25</f>
        <v>1.2327678268055167</v>
      </c>
    </row>
    <row r="26" spans="1:4" x14ac:dyDescent="0.25">
      <c r="A26" s="5">
        <v>16</v>
      </c>
      <c r="B26" s="6" t="s">
        <v>15</v>
      </c>
      <c r="C26" s="6"/>
      <c r="D26" s="57">
        <f>'[1]Кальк. сайки'!$C$26</f>
        <v>1078.9250388895357</v>
      </c>
    </row>
    <row r="27" spans="1:4" ht="16.5" customHeight="1" x14ac:dyDescent="0.25">
      <c r="A27" s="5">
        <v>17</v>
      </c>
      <c r="B27" s="6" t="s">
        <v>16</v>
      </c>
      <c r="C27" s="6"/>
      <c r="D27" s="57">
        <f>'[1]Кальк. сайки'!$C$27</f>
        <v>0.26973125972238393</v>
      </c>
    </row>
    <row r="28" spans="1:4" ht="13.5" customHeight="1" x14ac:dyDescent="0.25">
      <c r="A28" s="5">
        <v>18</v>
      </c>
      <c r="B28" s="12" t="s">
        <v>35</v>
      </c>
      <c r="C28" s="13">
        <v>15</v>
      </c>
      <c r="D28" s="54" t="s">
        <v>37</v>
      </c>
    </row>
    <row r="29" spans="1:4" x14ac:dyDescent="0.25">
      <c r="A29" s="5">
        <v>19</v>
      </c>
      <c r="B29" s="12" t="s">
        <v>31</v>
      </c>
      <c r="C29" s="11"/>
      <c r="D29" s="55"/>
    </row>
    <row r="30" spans="1:4" x14ac:dyDescent="0.25">
      <c r="A30" s="5">
        <v>20</v>
      </c>
      <c r="B30" s="12" t="s">
        <v>32</v>
      </c>
      <c r="C30" s="11"/>
      <c r="D30" s="55"/>
    </row>
    <row r="31" spans="1:4" x14ac:dyDescent="0.25">
      <c r="A31" s="5">
        <v>21</v>
      </c>
      <c r="B31" s="12" t="s">
        <v>36</v>
      </c>
      <c r="C31" s="14"/>
      <c r="D31" s="54" t="s">
        <v>37</v>
      </c>
    </row>
    <row r="32" spans="1:4" x14ac:dyDescent="0.25">
      <c r="A32" s="5">
        <v>22</v>
      </c>
      <c r="B32" s="12" t="s">
        <v>33</v>
      </c>
      <c r="C32" s="11"/>
      <c r="D32" s="55"/>
    </row>
    <row r="33" spans="1:4" ht="15.75" thickBot="1" x14ac:dyDescent="0.3">
      <c r="A33" s="7">
        <v>23</v>
      </c>
      <c r="B33" s="74" t="s">
        <v>34</v>
      </c>
      <c r="C33" s="16"/>
      <c r="D33" s="75"/>
    </row>
    <row r="35" spans="1:4" x14ac:dyDescent="0.25">
      <c r="A35" s="92" t="s">
        <v>17</v>
      </c>
      <c r="B35" s="92"/>
      <c r="C35" s="8"/>
      <c r="D35" t="s">
        <v>18</v>
      </c>
    </row>
    <row r="36" spans="1:4" x14ac:dyDescent="0.25">
      <c r="A36" s="8" t="s">
        <v>19</v>
      </c>
      <c r="B36" s="8" t="s">
        <v>114</v>
      </c>
      <c r="C36" s="8"/>
      <c r="D36" t="s">
        <v>20</v>
      </c>
    </row>
    <row r="37" spans="1:4" x14ac:dyDescent="0.25">
      <c r="A37" s="93" t="s">
        <v>21</v>
      </c>
      <c r="B37" s="92"/>
      <c r="C37" s="8"/>
      <c r="D37" t="s">
        <v>18</v>
      </c>
    </row>
    <row r="38" spans="1:4" x14ac:dyDescent="0.25">
      <c r="A38" s="94" t="s">
        <v>22</v>
      </c>
      <c r="B38" s="92"/>
      <c r="C38" s="8"/>
      <c r="D38" t="s">
        <v>20</v>
      </c>
    </row>
  </sheetData>
  <mergeCells count="9">
    <mergeCell ref="A35:B35"/>
    <mergeCell ref="A37:B37"/>
    <mergeCell ref="A38:B38"/>
    <mergeCell ref="B1:D1"/>
    <mergeCell ref="B2:D3"/>
    <mergeCell ref="B4:D4"/>
    <mergeCell ref="B5:D5"/>
    <mergeCell ref="B6:D6"/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F25"/>
  <sheetViews>
    <sheetView topLeftCell="A8" workbookViewId="0">
      <selection activeCell="D17" sqref="D17:D25"/>
    </sheetView>
  </sheetViews>
  <sheetFormatPr defaultRowHeight="15" x14ac:dyDescent="0.25"/>
  <cols>
    <col min="1" max="1" width="6.7109375" customWidth="1"/>
    <col min="2" max="2" width="49.5703125" customWidth="1"/>
    <col min="3" max="3" width="14.42578125" customWidth="1"/>
    <col min="4" max="4" width="11.7109375" customWidth="1"/>
  </cols>
  <sheetData>
    <row r="2" spans="1:6" ht="34.5" customHeight="1" thickBot="1" x14ac:dyDescent="0.3">
      <c r="A2" s="99" t="s">
        <v>94</v>
      </c>
      <c r="B2" s="99"/>
      <c r="C2" s="99"/>
      <c r="D2" s="99"/>
    </row>
    <row r="3" spans="1:6" ht="16.5" customHeight="1" thickBot="1" x14ac:dyDescent="0.3">
      <c r="A3" s="44" t="s">
        <v>4</v>
      </c>
      <c r="B3" s="45" t="s">
        <v>96</v>
      </c>
      <c r="C3" s="46" t="s">
        <v>54</v>
      </c>
      <c r="D3" s="47" t="s">
        <v>64</v>
      </c>
    </row>
    <row r="4" spans="1:6" x14ac:dyDescent="0.25">
      <c r="A4" s="29">
        <v>1</v>
      </c>
      <c r="B4" s="42" t="s">
        <v>55</v>
      </c>
      <c r="C4" s="42" t="s">
        <v>56</v>
      </c>
      <c r="D4" s="43"/>
    </row>
    <row r="5" spans="1:6" x14ac:dyDescent="0.25">
      <c r="A5" s="5">
        <v>2</v>
      </c>
      <c r="B5" s="11" t="s">
        <v>57</v>
      </c>
      <c r="C5" s="11" t="s">
        <v>95</v>
      </c>
      <c r="D5" s="59"/>
    </row>
    <row r="6" spans="1:6" x14ac:dyDescent="0.25">
      <c r="A6" s="5">
        <v>3</v>
      </c>
      <c r="B6" s="11" t="s">
        <v>74</v>
      </c>
      <c r="C6" s="58" t="s">
        <v>95</v>
      </c>
      <c r="D6" s="59"/>
    </row>
    <row r="7" spans="1:6" x14ac:dyDescent="0.25">
      <c r="A7" s="5">
        <v>4</v>
      </c>
      <c r="B7" s="11" t="s">
        <v>58</v>
      </c>
      <c r="C7" s="58" t="s">
        <v>95</v>
      </c>
      <c r="D7" s="59"/>
    </row>
    <row r="8" spans="1:6" x14ac:dyDescent="0.25">
      <c r="A8" s="5">
        <v>5</v>
      </c>
      <c r="B8" s="11" t="s">
        <v>59</v>
      </c>
      <c r="C8" s="58" t="s">
        <v>95</v>
      </c>
      <c r="D8" s="51"/>
    </row>
    <row r="9" spans="1:6" x14ac:dyDescent="0.25">
      <c r="A9" s="5">
        <v>6</v>
      </c>
      <c r="B9" s="11" t="s">
        <v>60</v>
      </c>
      <c r="C9" s="58" t="s">
        <v>95</v>
      </c>
      <c r="D9" s="51"/>
    </row>
    <row r="10" spans="1:6" x14ac:dyDescent="0.25">
      <c r="A10" s="5">
        <v>7</v>
      </c>
      <c r="B10" s="11" t="s">
        <v>61</v>
      </c>
      <c r="C10" s="11" t="s">
        <v>30</v>
      </c>
      <c r="D10" s="51"/>
    </row>
    <row r="11" spans="1:6" x14ac:dyDescent="0.25">
      <c r="A11" s="5">
        <v>8</v>
      </c>
      <c r="B11" s="11" t="s">
        <v>91</v>
      </c>
      <c r="C11" s="58" t="s">
        <v>95</v>
      </c>
      <c r="D11" s="60"/>
    </row>
    <row r="12" spans="1:6" x14ac:dyDescent="0.25">
      <c r="A12" s="5">
        <v>9</v>
      </c>
      <c r="B12" s="11" t="s">
        <v>88</v>
      </c>
      <c r="C12" s="11" t="s">
        <v>30</v>
      </c>
      <c r="D12" s="61"/>
    </row>
    <row r="13" spans="1:6" ht="30" x14ac:dyDescent="0.25">
      <c r="A13" s="5">
        <v>10</v>
      </c>
      <c r="B13" s="19" t="s">
        <v>71</v>
      </c>
      <c r="C13" s="11" t="s">
        <v>30</v>
      </c>
      <c r="D13" s="61"/>
    </row>
    <row r="14" spans="1:6" x14ac:dyDescent="0.25">
      <c r="A14" s="5">
        <v>11</v>
      </c>
      <c r="B14" s="11" t="s">
        <v>62</v>
      </c>
      <c r="C14" s="11" t="s">
        <v>30</v>
      </c>
      <c r="D14" s="51"/>
    </row>
    <row r="15" spans="1:6" ht="33.75" customHeight="1" x14ac:dyDescent="0.25">
      <c r="A15" s="5">
        <v>12</v>
      </c>
      <c r="B15" s="19" t="s">
        <v>65</v>
      </c>
      <c r="C15" s="11" t="s">
        <v>30</v>
      </c>
      <c r="D15" s="62"/>
      <c r="E15" s="100" t="s">
        <v>84</v>
      </c>
      <c r="F15" s="101"/>
    </row>
    <row r="16" spans="1:6" ht="45" customHeight="1" x14ac:dyDescent="0.25">
      <c r="A16" s="5">
        <v>13</v>
      </c>
      <c r="B16" s="19" t="s">
        <v>86</v>
      </c>
      <c r="C16" s="11" t="s">
        <v>30</v>
      </c>
      <c r="D16" s="63" t="e">
        <f>D15/(D10-D15)*100</f>
        <v>#DIV/0!</v>
      </c>
    </row>
    <row r="17" spans="1:4" x14ac:dyDescent="0.25">
      <c r="A17" s="5">
        <v>14</v>
      </c>
      <c r="B17" s="11" t="s">
        <v>63</v>
      </c>
      <c r="C17" s="58" t="s">
        <v>95</v>
      </c>
      <c r="D17" s="51"/>
    </row>
    <row r="18" spans="1:4" ht="30" x14ac:dyDescent="0.25">
      <c r="A18" s="5">
        <v>15</v>
      </c>
      <c r="B18" s="19" t="s">
        <v>68</v>
      </c>
      <c r="C18" s="58" t="s">
        <v>95</v>
      </c>
      <c r="D18" s="51"/>
    </row>
    <row r="19" spans="1:4" ht="60" x14ac:dyDescent="0.25">
      <c r="A19" s="5">
        <v>16</v>
      </c>
      <c r="B19" s="19" t="s">
        <v>89</v>
      </c>
      <c r="C19" s="58" t="s">
        <v>95</v>
      </c>
      <c r="D19" s="51"/>
    </row>
    <row r="20" spans="1:4" ht="45" x14ac:dyDescent="0.25">
      <c r="A20" s="5">
        <v>17</v>
      </c>
      <c r="B20" s="19" t="s">
        <v>97</v>
      </c>
      <c r="C20" s="11" t="s">
        <v>56</v>
      </c>
      <c r="D20" s="20"/>
    </row>
    <row r="21" spans="1:4" ht="45" x14ac:dyDescent="0.25">
      <c r="A21" s="5">
        <v>18</v>
      </c>
      <c r="B21" s="19" t="s">
        <v>90</v>
      </c>
      <c r="C21" s="11" t="s">
        <v>56</v>
      </c>
      <c r="D21" s="20"/>
    </row>
    <row r="22" spans="1:4" ht="30" x14ac:dyDescent="0.25">
      <c r="A22" s="5">
        <v>19</v>
      </c>
      <c r="B22" s="19" t="s">
        <v>66</v>
      </c>
      <c r="C22" s="58" t="s">
        <v>95</v>
      </c>
      <c r="D22" s="51"/>
    </row>
    <row r="23" spans="1:4" ht="30" x14ac:dyDescent="0.25">
      <c r="A23" s="5">
        <v>20</v>
      </c>
      <c r="B23" s="19" t="s">
        <v>67</v>
      </c>
      <c r="C23" s="58" t="s">
        <v>95</v>
      </c>
      <c r="D23" s="51"/>
    </row>
    <row r="24" spans="1:4" ht="13.5" customHeight="1" x14ac:dyDescent="0.25">
      <c r="A24" s="5">
        <v>21</v>
      </c>
      <c r="B24" s="19" t="s">
        <v>69</v>
      </c>
      <c r="C24" s="58" t="s">
        <v>95</v>
      </c>
      <c r="D24" s="51"/>
    </row>
    <row r="25" spans="1:4" ht="16.5" customHeight="1" thickBot="1" x14ac:dyDescent="0.3">
      <c r="A25" s="7">
        <v>22</v>
      </c>
      <c r="B25" s="21" t="s">
        <v>70</v>
      </c>
      <c r="C25" s="58" t="s">
        <v>95</v>
      </c>
      <c r="D25" s="64"/>
    </row>
  </sheetData>
  <mergeCells count="2">
    <mergeCell ref="A2:D2"/>
    <mergeCell ref="E15:F1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A7" workbookViewId="0">
      <selection activeCell="D19" sqref="D19"/>
    </sheetView>
  </sheetViews>
  <sheetFormatPr defaultRowHeight="15" x14ac:dyDescent="0.25"/>
  <cols>
    <col min="1" max="1" width="6.140625" customWidth="1"/>
    <col min="2" max="2" width="25.5703125" customWidth="1"/>
    <col min="3" max="3" width="13.140625" customWidth="1"/>
    <col min="4" max="4" width="14.42578125" customWidth="1"/>
    <col min="5" max="5" width="21.28515625" customWidth="1"/>
    <col min="6" max="6" width="12.7109375" customWidth="1"/>
    <col min="7" max="7" width="16.7109375" customWidth="1"/>
    <col min="8" max="8" width="20.140625" customWidth="1"/>
  </cols>
  <sheetData>
    <row r="1" spans="1:8" ht="15.75" thickBot="1" x14ac:dyDescent="0.3">
      <c r="A1" s="102" t="s">
        <v>93</v>
      </c>
      <c r="B1" s="102"/>
      <c r="C1" s="102"/>
      <c r="D1" s="102"/>
      <c r="E1" s="102"/>
      <c r="F1" s="102"/>
      <c r="G1" s="102"/>
      <c r="H1" s="102"/>
    </row>
    <row r="2" spans="1:8" ht="90" customHeight="1" thickBot="1" x14ac:dyDescent="0.3">
      <c r="A2" s="33" t="s">
        <v>72</v>
      </c>
      <c r="B2" s="34" t="s">
        <v>73</v>
      </c>
      <c r="C2" s="2" t="s">
        <v>105</v>
      </c>
      <c r="D2" s="2" t="s">
        <v>106</v>
      </c>
      <c r="E2" s="2" t="s">
        <v>107</v>
      </c>
      <c r="F2" s="83" t="s">
        <v>80</v>
      </c>
      <c r="G2" s="83" t="s">
        <v>110</v>
      </c>
      <c r="H2" s="84" t="s">
        <v>111</v>
      </c>
    </row>
    <row r="3" spans="1:8" ht="47.25" x14ac:dyDescent="0.25">
      <c r="A3" s="29">
        <v>1</v>
      </c>
      <c r="B3" s="30" t="s">
        <v>75</v>
      </c>
      <c r="C3" s="78"/>
      <c r="D3" s="79"/>
      <c r="E3" s="80"/>
      <c r="F3" s="81"/>
      <c r="G3" s="80"/>
      <c r="H3" s="82"/>
    </row>
    <row r="4" spans="1:8" ht="31.5" x14ac:dyDescent="0.25">
      <c r="A4" s="5">
        <v>2</v>
      </c>
      <c r="B4" s="22" t="s">
        <v>76</v>
      </c>
      <c r="C4" s="65"/>
      <c r="D4" s="66"/>
      <c r="E4" s="67"/>
      <c r="F4" s="23"/>
      <c r="G4" s="67"/>
      <c r="H4" s="51"/>
    </row>
    <row r="5" spans="1:8" ht="15.75" x14ac:dyDescent="0.25">
      <c r="A5" s="5">
        <v>3</v>
      </c>
      <c r="B5" s="22" t="s">
        <v>77</v>
      </c>
      <c r="C5" s="65"/>
      <c r="D5" s="66"/>
      <c r="E5" s="67"/>
      <c r="F5" s="52"/>
      <c r="G5" s="67"/>
      <c r="H5" s="51"/>
    </row>
    <row r="6" spans="1:8" ht="32.25" thickBot="1" x14ac:dyDescent="0.3">
      <c r="A6" s="35">
        <v>4</v>
      </c>
      <c r="B6" s="36" t="s">
        <v>78</v>
      </c>
      <c r="C6" s="85"/>
      <c r="D6" s="86"/>
      <c r="E6" s="87"/>
      <c r="F6" s="88"/>
      <c r="G6" s="87"/>
      <c r="H6" s="89"/>
    </row>
    <row r="7" spans="1:8" ht="15.75" thickBot="1" x14ac:dyDescent="0.3">
      <c r="A7" s="39" t="s">
        <v>79</v>
      </c>
      <c r="B7" s="40"/>
      <c r="C7" s="45" t="s">
        <v>37</v>
      </c>
      <c r="D7" s="45" t="s">
        <v>37</v>
      </c>
      <c r="E7" s="45" t="s">
        <v>37</v>
      </c>
      <c r="F7" s="90"/>
      <c r="G7" s="91" t="s">
        <v>37</v>
      </c>
      <c r="H7" s="72"/>
    </row>
    <row r="9" spans="1:8" ht="11.25" customHeight="1" x14ac:dyDescent="0.25">
      <c r="B9" s="25"/>
      <c r="C9" s="26"/>
      <c r="D9" s="27"/>
    </row>
    <row r="10" spans="1:8" ht="15.75" thickBot="1" x14ac:dyDescent="0.3">
      <c r="A10" s="103" t="s">
        <v>92</v>
      </c>
      <c r="B10" s="103"/>
      <c r="C10" s="103"/>
      <c r="D10" s="103"/>
    </row>
    <row r="11" spans="1:8" ht="62.25" customHeight="1" thickBot="1" x14ac:dyDescent="0.3">
      <c r="A11" s="33" t="s">
        <v>72</v>
      </c>
      <c r="B11" s="34" t="s">
        <v>73</v>
      </c>
      <c r="C11" s="2" t="s">
        <v>83</v>
      </c>
      <c r="D11" s="2" t="s">
        <v>108</v>
      </c>
      <c r="E11" s="3" t="s">
        <v>109</v>
      </c>
    </row>
    <row r="12" spans="1:8" ht="44.25" customHeight="1" x14ac:dyDescent="0.25">
      <c r="A12" s="29">
        <v>1</v>
      </c>
      <c r="B12" s="30" t="s">
        <v>75</v>
      </c>
      <c r="C12" s="31"/>
      <c r="D12" s="68"/>
      <c r="E12" s="32" t="s">
        <v>37</v>
      </c>
    </row>
    <row r="13" spans="1:8" ht="31.5" x14ac:dyDescent="0.25">
      <c r="A13" s="5">
        <v>2</v>
      </c>
      <c r="B13" s="22" t="s">
        <v>76</v>
      </c>
      <c r="C13" s="28"/>
      <c r="D13" s="69"/>
      <c r="E13" s="15" t="s">
        <v>37</v>
      </c>
    </row>
    <row r="14" spans="1:8" ht="15.75" x14ac:dyDescent="0.25">
      <c r="A14" s="5">
        <v>3</v>
      </c>
      <c r="B14" s="22" t="s">
        <v>77</v>
      </c>
      <c r="C14" s="28"/>
      <c r="D14" s="69"/>
      <c r="E14" s="15" t="s">
        <v>37</v>
      </c>
    </row>
    <row r="15" spans="1:8" ht="30" customHeight="1" thickBot="1" x14ac:dyDescent="0.3">
      <c r="A15" s="35">
        <v>4</v>
      </c>
      <c r="B15" s="36" t="s">
        <v>78</v>
      </c>
      <c r="C15" s="37"/>
      <c r="D15" s="70"/>
      <c r="E15" s="38" t="s">
        <v>37</v>
      </c>
    </row>
    <row r="16" spans="1:8" ht="15.75" thickBot="1" x14ac:dyDescent="0.3">
      <c r="A16" s="39" t="s">
        <v>79</v>
      </c>
      <c r="B16" s="40"/>
      <c r="C16" s="41"/>
      <c r="D16" s="71"/>
      <c r="E16" s="72"/>
    </row>
    <row r="18" spans="2:5" x14ac:dyDescent="0.25">
      <c r="B18" s="24" t="s">
        <v>81</v>
      </c>
    </row>
    <row r="19" spans="2:5" ht="32.25" customHeight="1" x14ac:dyDescent="0.25">
      <c r="B19" s="104" t="s">
        <v>82</v>
      </c>
      <c r="C19" s="105"/>
      <c r="D19" s="73"/>
      <c r="E19" t="s">
        <v>85</v>
      </c>
    </row>
  </sheetData>
  <mergeCells count="3">
    <mergeCell ref="A1:H1"/>
    <mergeCell ref="A10:D10"/>
    <mergeCell ref="B19:C1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Цена батона</vt:lpstr>
      <vt:lpstr>Цена хлеба</vt:lpstr>
      <vt:lpstr>цена сухарей</vt:lpstr>
      <vt:lpstr>Цена сайки</vt:lpstr>
      <vt:lpstr>Изменение объема продаж</vt:lpstr>
      <vt:lpstr>Средние цены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2016-08-30T15:53:08Z</dcterms:modified>
</cp:coreProperties>
</file>